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H26" i="1"/>
  <c r="H29" i="1" s="1"/>
  <c r="H16" i="1" l="1"/>
  <c r="H5" i="1"/>
  <c r="I22" i="1"/>
  <c r="J22" i="1"/>
  <c r="K22" i="1"/>
  <c r="L22" i="1"/>
  <c r="M22" i="1"/>
  <c r="N22" i="1"/>
  <c r="O22" i="1"/>
  <c r="P22" i="1"/>
  <c r="Q22" i="1"/>
  <c r="R22" i="1"/>
  <c r="R29" i="1" s="1"/>
  <c r="S22" i="1"/>
  <c r="S29" i="1" s="1"/>
  <c r="T22" i="1"/>
  <c r="T29" i="1" s="1"/>
  <c r="U22" i="1"/>
  <c r="U29" i="1" s="1"/>
  <c r="V22" i="1"/>
  <c r="V29" i="1" s="1"/>
  <c r="W22" i="1"/>
  <c r="W29" i="1" s="1"/>
  <c r="H22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H19" i="1"/>
  <c r="I16" i="1"/>
  <c r="I29" i="1" s="1"/>
  <c r="J16" i="1"/>
  <c r="J29" i="1" s="1"/>
  <c r="K16" i="1"/>
  <c r="K29" i="1" s="1"/>
  <c r="L16" i="1"/>
  <c r="L29" i="1" s="1"/>
  <c r="M16" i="1"/>
  <c r="M29" i="1" s="1"/>
  <c r="N16" i="1"/>
  <c r="N29" i="1" s="1"/>
  <c r="O16" i="1"/>
  <c r="O29" i="1" s="1"/>
  <c r="P16" i="1"/>
  <c r="P29" i="1" s="1"/>
  <c r="Q16" i="1"/>
  <c r="Q29" i="1" s="1"/>
  <c r="R16" i="1"/>
  <c r="S16" i="1"/>
  <c r="T16" i="1"/>
  <c r="U16" i="1"/>
  <c r="V16" i="1"/>
  <c r="W16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</calcChain>
</file>

<file path=xl/sharedStrings.xml><?xml version="1.0" encoding="utf-8"?>
<sst xmlns="http://schemas.openxmlformats.org/spreadsheetml/2006/main" count="121" uniqueCount="95">
  <si>
    <t xml:space="preserve">   </t>
    <phoneticPr fontId="1" type="noConversion"/>
  </si>
  <si>
    <r>
      <t xml:space="preserve">                                     </t>
    </r>
    <r>
      <rPr>
        <sz val="6"/>
        <color theme="1"/>
        <rFont val="方正大标宋简体"/>
        <family val="3"/>
        <charset val="134"/>
      </rPr>
      <t>单位：万元</t>
    </r>
    <phoneticPr fontId="1" type="noConversion"/>
  </si>
  <si>
    <r>
      <rPr>
        <b/>
        <sz val="8"/>
        <color theme="1"/>
        <rFont val="楷体"/>
        <family val="3"/>
        <charset val="134"/>
      </rPr>
      <t>备注：</t>
    </r>
    <r>
      <rPr>
        <sz val="8"/>
        <color theme="1"/>
        <rFont val="楷体"/>
        <family val="3"/>
        <charset val="134"/>
      </rPr>
      <t>财政补助资金分配原则：</t>
    </r>
    <r>
      <rPr>
        <sz val="8"/>
        <color theme="1"/>
        <rFont val="Times New Roman"/>
        <family val="1"/>
      </rPr>
      <t>1</t>
    </r>
    <r>
      <rPr>
        <sz val="8"/>
        <color theme="1"/>
        <rFont val="楷体"/>
        <family val="3"/>
        <charset val="134"/>
      </rPr>
      <t>、第一、二、三类项目，财政补助资金分配比例分别为市场主体项目补助</t>
    </r>
    <r>
      <rPr>
        <sz val="8"/>
        <color theme="1"/>
        <rFont val="Times New Roman"/>
        <family val="1"/>
      </rPr>
      <t>10%</t>
    </r>
    <r>
      <rPr>
        <sz val="8"/>
        <color theme="1"/>
        <rFont val="楷体"/>
        <family val="3"/>
        <charset val="134"/>
      </rPr>
      <t>，国有企业项目补助</t>
    </r>
    <r>
      <rPr>
        <sz val="8"/>
        <color theme="1"/>
        <rFont val="Times New Roman"/>
        <family val="1"/>
      </rPr>
      <t>20%</t>
    </r>
    <r>
      <rPr>
        <sz val="8"/>
        <color theme="1"/>
        <rFont val="楷体"/>
        <family val="3"/>
        <charset val="134"/>
      </rPr>
      <t>，财政供养单位项目</t>
    </r>
    <r>
      <rPr>
        <sz val="8"/>
        <color theme="1"/>
        <rFont val="Times New Roman"/>
        <family val="1"/>
      </rPr>
      <t>100%</t>
    </r>
    <r>
      <rPr>
        <sz val="8"/>
        <color theme="1"/>
        <rFont val="楷体"/>
        <family val="3"/>
        <charset val="134"/>
      </rPr>
      <t>补助；</t>
    </r>
    <r>
      <rPr>
        <sz val="8"/>
        <color theme="1"/>
        <rFont val="Times New Roman"/>
        <family val="1"/>
      </rPr>
      <t>2</t>
    </r>
    <r>
      <rPr>
        <sz val="8"/>
        <color theme="1"/>
        <rFont val="楷体"/>
        <family val="3"/>
        <charset val="134"/>
      </rPr>
      <t>、第四类</t>
    </r>
    <r>
      <rPr>
        <sz val="8"/>
        <color theme="1"/>
        <rFont val="Times New Roman"/>
        <family val="1"/>
      </rPr>
      <t>“</t>
    </r>
    <r>
      <rPr>
        <sz val="8"/>
        <color theme="1"/>
        <rFont val="楷体"/>
        <family val="3"/>
        <charset val="134"/>
      </rPr>
      <t>公共服务</t>
    </r>
    <r>
      <rPr>
        <sz val="8"/>
        <color theme="1"/>
        <rFont val="Times New Roman"/>
        <family val="1"/>
      </rPr>
      <t>”</t>
    </r>
    <r>
      <rPr>
        <sz val="8"/>
        <color theme="1"/>
        <rFont val="楷体"/>
        <family val="3"/>
        <charset val="134"/>
      </rPr>
      <t>项目，市场主体（含国有企业）项目补助</t>
    </r>
    <r>
      <rPr>
        <sz val="8"/>
        <color theme="1"/>
        <rFont val="Times New Roman"/>
        <family val="1"/>
      </rPr>
      <t>50%</t>
    </r>
    <r>
      <rPr>
        <sz val="8"/>
        <color theme="1"/>
        <rFont val="楷体"/>
        <family val="3"/>
        <charset val="134"/>
      </rPr>
      <t>，财政供养单位项目</t>
    </r>
    <r>
      <rPr>
        <sz val="8"/>
        <color theme="1"/>
        <rFont val="Times New Roman"/>
        <family val="1"/>
      </rPr>
      <t>100%</t>
    </r>
    <r>
      <rPr>
        <sz val="8"/>
        <color theme="1"/>
        <rFont val="楷体"/>
        <family val="3"/>
        <charset val="134"/>
      </rPr>
      <t>补助；</t>
    </r>
    <r>
      <rPr>
        <sz val="8"/>
        <color theme="1"/>
        <rFont val="Times New Roman"/>
        <family val="1"/>
      </rPr>
      <t>3</t>
    </r>
    <r>
      <rPr>
        <sz val="8"/>
        <color theme="1"/>
        <rFont val="楷体"/>
        <family val="3"/>
        <charset val="134"/>
      </rPr>
      <t>、第五类</t>
    </r>
    <r>
      <rPr>
        <sz val="8"/>
        <color theme="1"/>
        <rFont val="Times New Roman"/>
        <family val="1"/>
      </rPr>
      <t>“</t>
    </r>
    <r>
      <rPr>
        <sz val="8"/>
        <color theme="1"/>
        <rFont val="楷体"/>
        <family val="3"/>
        <charset val="134"/>
      </rPr>
      <t>主体培育类</t>
    </r>
    <r>
      <rPr>
        <sz val="8"/>
        <color theme="1"/>
        <rFont val="Times New Roman"/>
        <family val="1"/>
      </rPr>
      <t>”</t>
    </r>
    <r>
      <rPr>
        <sz val="8"/>
        <color theme="1"/>
        <rFont val="楷体"/>
        <family val="3"/>
        <charset val="134"/>
      </rPr>
      <t>项目，采取以奖代补的方式予以奖补，奖励标准为市级农业龙头企业</t>
    </r>
    <r>
      <rPr>
        <sz val="8"/>
        <color theme="1"/>
        <rFont val="Times New Roman"/>
        <family val="1"/>
      </rPr>
      <t>5</t>
    </r>
    <r>
      <rPr>
        <sz val="8"/>
        <color theme="1"/>
        <rFont val="楷体"/>
        <family val="3"/>
        <charset val="134"/>
      </rPr>
      <t>万元</t>
    </r>
    <r>
      <rPr>
        <sz val="8"/>
        <color theme="1"/>
        <rFont val="Times New Roman"/>
        <family val="1"/>
      </rPr>
      <t>/</t>
    </r>
    <r>
      <rPr>
        <sz val="8"/>
        <color theme="1"/>
        <rFont val="楷体"/>
        <family val="3"/>
        <charset val="134"/>
      </rPr>
      <t>家，市级示范性家庭农场和农民专业合作社</t>
    </r>
    <r>
      <rPr>
        <sz val="8"/>
        <color theme="1"/>
        <rFont val="Times New Roman"/>
        <family val="1"/>
      </rPr>
      <t>3</t>
    </r>
    <r>
      <rPr>
        <sz val="8"/>
        <color theme="1"/>
        <rFont val="楷体"/>
        <family val="3"/>
        <charset val="134"/>
      </rPr>
      <t>万元</t>
    </r>
    <r>
      <rPr>
        <sz val="8"/>
        <color theme="1"/>
        <rFont val="Times New Roman"/>
        <family val="1"/>
      </rPr>
      <t>/</t>
    </r>
    <r>
      <rPr>
        <sz val="8"/>
        <color theme="1"/>
        <rFont val="楷体"/>
        <family val="3"/>
        <charset val="134"/>
      </rPr>
      <t>家，社会化服务组织和农创客孵化基地建设补助</t>
    </r>
    <r>
      <rPr>
        <sz val="8"/>
        <color theme="1"/>
        <rFont val="Times New Roman"/>
        <family val="1"/>
      </rPr>
      <t>100</t>
    </r>
    <r>
      <rPr>
        <sz val="8"/>
        <color theme="1"/>
        <rFont val="楷体"/>
        <family val="3"/>
        <charset val="134"/>
      </rPr>
      <t>万元。</t>
    </r>
    <phoneticPr fontId="1" type="noConversion"/>
  </si>
  <si>
    <r>
      <rPr>
        <b/>
        <sz val="6"/>
        <rFont val="宋体"/>
        <family val="3"/>
        <charset val="134"/>
      </rPr>
      <t>项目名称</t>
    </r>
    <phoneticPr fontId="1" type="noConversion"/>
  </si>
  <si>
    <r>
      <rPr>
        <b/>
        <sz val="6"/>
        <rFont val="宋体"/>
        <family val="3"/>
        <charset val="134"/>
      </rPr>
      <t>建设单位</t>
    </r>
    <phoneticPr fontId="1" type="noConversion"/>
  </si>
  <si>
    <r>
      <rPr>
        <b/>
        <sz val="6"/>
        <rFont val="宋体"/>
        <family val="3"/>
        <charset val="134"/>
      </rPr>
      <t>建设内容</t>
    </r>
    <phoneticPr fontId="1" type="noConversion"/>
  </si>
  <si>
    <r>
      <rPr>
        <b/>
        <sz val="6"/>
        <rFont val="宋体"/>
        <family val="3"/>
        <charset val="134"/>
      </rPr>
      <t>实施地点</t>
    </r>
    <phoneticPr fontId="1" type="noConversion"/>
  </si>
  <si>
    <r>
      <rPr>
        <b/>
        <sz val="6"/>
        <rFont val="宋体"/>
        <family val="3"/>
        <charset val="134"/>
      </rPr>
      <t>总投资</t>
    </r>
    <phoneticPr fontId="1" type="noConversion"/>
  </si>
  <si>
    <r>
      <rPr>
        <b/>
        <sz val="6"/>
        <rFont val="宋体"/>
        <family val="3"/>
        <charset val="134"/>
      </rPr>
      <t>其中：</t>
    </r>
    <phoneticPr fontId="1" type="noConversion"/>
  </si>
  <si>
    <r>
      <t>2019</t>
    </r>
    <r>
      <rPr>
        <b/>
        <sz val="6"/>
        <rFont val="宋体"/>
        <family val="3"/>
        <charset val="134"/>
      </rPr>
      <t>年投资</t>
    </r>
    <phoneticPr fontId="1" type="noConversion"/>
  </si>
  <si>
    <r>
      <t>2020</t>
    </r>
    <r>
      <rPr>
        <b/>
        <sz val="6"/>
        <rFont val="宋体"/>
        <family val="3"/>
        <charset val="134"/>
      </rPr>
      <t>年投资</t>
    </r>
    <phoneticPr fontId="1" type="noConversion"/>
  </si>
  <si>
    <r>
      <t>2021</t>
    </r>
    <r>
      <rPr>
        <b/>
        <sz val="6"/>
        <rFont val="宋体"/>
        <family val="3"/>
        <charset val="134"/>
      </rPr>
      <t>年投资</t>
    </r>
    <phoneticPr fontId="1" type="noConversion"/>
  </si>
  <si>
    <r>
      <t>2019</t>
    </r>
    <r>
      <rPr>
        <b/>
        <sz val="6"/>
        <rFont val="宋体"/>
        <family val="3"/>
        <charset val="134"/>
      </rPr>
      <t>年</t>
    </r>
    <phoneticPr fontId="1" type="noConversion"/>
  </si>
  <si>
    <r>
      <t>2020</t>
    </r>
    <r>
      <rPr>
        <b/>
        <sz val="6"/>
        <rFont val="宋体"/>
        <family val="3"/>
        <charset val="134"/>
      </rPr>
      <t>年</t>
    </r>
    <phoneticPr fontId="1" type="noConversion"/>
  </si>
  <si>
    <r>
      <t>2021</t>
    </r>
    <r>
      <rPr>
        <b/>
        <sz val="6"/>
        <rFont val="宋体"/>
        <family val="3"/>
        <charset val="134"/>
      </rPr>
      <t>年</t>
    </r>
    <phoneticPr fontId="1" type="noConversion"/>
  </si>
  <si>
    <r>
      <rPr>
        <b/>
        <sz val="6"/>
        <rFont val="宋体"/>
        <family val="3"/>
        <charset val="134"/>
      </rPr>
      <t>省级财政补助资金</t>
    </r>
    <phoneticPr fontId="1" type="noConversion"/>
  </si>
  <si>
    <r>
      <rPr>
        <b/>
        <sz val="6"/>
        <rFont val="宋体"/>
        <family val="3"/>
        <charset val="134"/>
      </rPr>
      <t>地方财政补助资金</t>
    </r>
    <phoneticPr fontId="1" type="noConversion"/>
  </si>
  <si>
    <r>
      <rPr>
        <b/>
        <sz val="6"/>
        <rFont val="宋体"/>
        <family val="3"/>
        <charset val="134"/>
      </rPr>
      <t>自筹资金</t>
    </r>
    <phoneticPr fontId="1" type="noConversion"/>
  </si>
  <si>
    <r>
      <rPr>
        <b/>
        <sz val="6"/>
        <rFont val="宋体"/>
        <family val="3"/>
        <charset val="134"/>
      </rPr>
      <t>一</t>
    </r>
    <phoneticPr fontId="1" type="noConversion"/>
  </si>
  <si>
    <r>
      <rPr>
        <b/>
        <sz val="6"/>
        <rFont val="宋体"/>
        <family val="3"/>
        <charset val="134"/>
      </rPr>
      <t>一二三产业发展类项目</t>
    </r>
    <phoneticPr fontId="1" type="noConversion"/>
  </si>
  <si>
    <r>
      <rPr>
        <sz val="6"/>
        <rFont val="宋体"/>
        <family val="2"/>
      </rPr>
      <t>花卉种业精品园建设</t>
    </r>
    <phoneticPr fontId="1" type="noConversion"/>
  </si>
  <si>
    <r>
      <rPr>
        <sz val="6"/>
        <rFont val="宋体"/>
        <family val="2"/>
      </rPr>
      <t>浙江万象花卉股份有限公司</t>
    </r>
    <phoneticPr fontId="1" type="noConversion"/>
  </si>
  <si>
    <r>
      <t>1</t>
    </r>
    <r>
      <rPr>
        <sz val="6"/>
        <rFont val="宋体"/>
        <family val="2"/>
      </rPr>
      <t>、生产景观通道</t>
    </r>
    <r>
      <rPr>
        <sz val="6"/>
        <rFont val="Times New Roman"/>
        <family val="1"/>
      </rPr>
      <t>5000</t>
    </r>
    <r>
      <rPr>
        <sz val="6"/>
        <rFont val="仿宋"/>
        <family val="3"/>
        <charset val="134"/>
      </rPr>
      <t>㎡；</t>
    </r>
    <r>
      <rPr>
        <sz val="6"/>
        <rFont val="Times New Roman"/>
        <family val="1"/>
      </rPr>
      <t>2</t>
    </r>
    <r>
      <rPr>
        <sz val="6"/>
        <rFont val="宋体"/>
        <family val="2"/>
      </rPr>
      <t>、喷滴灌体系建设</t>
    </r>
    <r>
      <rPr>
        <sz val="6"/>
        <rFont val="Times New Roman"/>
        <family val="1"/>
      </rPr>
      <t>50000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>3</t>
    </r>
    <r>
      <rPr>
        <sz val="6"/>
        <rFont val="宋体"/>
        <family val="2"/>
      </rPr>
      <t>、物流配送线改造</t>
    </r>
    <r>
      <rPr>
        <sz val="6"/>
        <rFont val="Times New Roman"/>
        <family val="1"/>
      </rPr>
      <t>5000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>4</t>
    </r>
    <r>
      <rPr>
        <sz val="6"/>
        <rFont val="宋体"/>
        <family val="2"/>
      </rPr>
      <t>、种植容器提升</t>
    </r>
    <r>
      <rPr>
        <sz val="6"/>
        <rFont val="Times New Roman"/>
        <family val="1"/>
      </rPr>
      <t>1000</t>
    </r>
    <r>
      <rPr>
        <sz val="6"/>
        <rFont val="宋体"/>
        <family val="2"/>
      </rPr>
      <t>万个；</t>
    </r>
    <r>
      <rPr>
        <sz val="6"/>
        <rFont val="Times New Roman"/>
        <family val="1"/>
      </rPr>
      <t xml:space="preserve"> 5</t>
    </r>
    <r>
      <rPr>
        <sz val="6"/>
        <rFont val="宋体"/>
        <family val="2"/>
      </rPr>
      <t>、种植土配方改良提升</t>
    </r>
    <r>
      <rPr>
        <sz val="6"/>
        <rFont val="Times New Roman"/>
        <family val="1"/>
      </rPr>
      <t>10000m3;  6</t>
    </r>
    <r>
      <rPr>
        <sz val="6"/>
        <rFont val="宋体"/>
        <family val="2"/>
      </rPr>
      <t>、创意设计样板间改造</t>
    </r>
    <r>
      <rPr>
        <sz val="6"/>
        <rFont val="Times New Roman"/>
        <family val="1"/>
      </rPr>
      <t>10000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 xml:space="preserve">        </t>
    </r>
    <phoneticPr fontId="1" type="noConversion"/>
  </si>
  <si>
    <r>
      <rPr>
        <sz val="6"/>
        <rFont val="宋体"/>
        <family val="2"/>
      </rPr>
      <t>互联网大楼中心基地建设</t>
    </r>
    <r>
      <rPr>
        <sz val="6"/>
        <rFont val="Times New Roman"/>
        <family val="1"/>
      </rPr>
      <t>4728</t>
    </r>
    <r>
      <rPr>
        <sz val="6"/>
        <rFont val="宋体"/>
        <family val="2"/>
      </rPr>
      <t>㎡；</t>
    </r>
    <phoneticPr fontId="1" type="noConversion"/>
  </si>
  <si>
    <r>
      <rPr>
        <sz val="6"/>
        <rFont val="宋体"/>
        <family val="2"/>
      </rPr>
      <t>互联网大楼中心装修</t>
    </r>
    <r>
      <rPr>
        <sz val="6"/>
        <rFont val="Times New Roman"/>
        <family val="1"/>
      </rPr>
      <t>4827</t>
    </r>
    <r>
      <rPr>
        <sz val="6"/>
        <rFont val="宋体"/>
        <family val="2"/>
      </rPr>
      <t>㎡</t>
    </r>
    <phoneticPr fontId="1" type="noConversion"/>
  </si>
  <si>
    <r>
      <rPr>
        <sz val="6"/>
        <rFont val="宋体"/>
        <family val="2"/>
      </rPr>
      <t>金华市石门农垦场</t>
    </r>
    <phoneticPr fontId="1" type="noConversion"/>
  </si>
  <si>
    <r>
      <rPr>
        <sz val="6"/>
        <rFont val="宋体"/>
        <family val="2"/>
      </rPr>
      <t>婺南现代种业科创园建设</t>
    </r>
    <phoneticPr fontId="1" type="noConversion"/>
  </si>
  <si>
    <r>
      <rPr>
        <sz val="6"/>
        <rFont val="宋体"/>
        <family val="2"/>
      </rPr>
      <t>金华市农业科学研究院</t>
    </r>
    <phoneticPr fontId="1" type="noConversion"/>
  </si>
  <si>
    <r>
      <t>1</t>
    </r>
    <r>
      <rPr>
        <sz val="6"/>
        <rFont val="宋体"/>
        <family val="2"/>
      </rPr>
      <t>、种业示范区新建道路</t>
    </r>
    <r>
      <rPr>
        <sz val="6"/>
        <rFont val="Times New Roman"/>
        <family val="1"/>
      </rPr>
      <t>7780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>2</t>
    </r>
    <r>
      <rPr>
        <sz val="6"/>
        <rFont val="宋体"/>
        <family val="2"/>
      </rPr>
      <t>、种质资源区围墙、大门及绿化配套设施建设</t>
    </r>
    <r>
      <rPr>
        <sz val="6"/>
        <rFont val="Times New Roman"/>
        <family val="1"/>
      </rPr>
      <t>350m; 3</t>
    </r>
    <r>
      <rPr>
        <sz val="6"/>
        <rFont val="宋体"/>
        <family val="2"/>
      </rPr>
      <t>、农业废弃物三化处理及配套设施</t>
    </r>
    <r>
      <rPr>
        <sz val="6"/>
        <rFont val="Times New Roman"/>
        <family val="1"/>
      </rPr>
      <t>1</t>
    </r>
    <r>
      <rPr>
        <sz val="6"/>
        <rFont val="宋体"/>
        <family val="2"/>
      </rPr>
      <t>批；</t>
    </r>
    <r>
      <rPr>
        <sz val="6"/>
        <rFont val="Times New Roman"/>
        <family val="1"/>
      </rPr>
      <t xml:space="preserve"> 4</t>
    </r>
    <r>
      <rPr>
        <sz val="6"/>
        <rFont val="宋体"/>
        <family val="2"/>
      </rPr>
      <t>、智能化设备及安装</t>
    </r>
    <r>
      <rPr>
        <sz val="6"/>
        <rFont val="Times New Roman"/>
        <family val="1"/>
      </rPr>
      <t>1</t>
    </r>
    <r>
      <rPr>
        <sz val="6"/>
        <rFont val="宋体"/>
        <family val="2"/>
      </rPr>
      <t>批；</t>
    </r>
    <r>
      <rPr>
        <sz val="6"/>
        <rFont val="Times New Roman"/>
        <family val="1"/>
      </rPr>
      <t xml:space="preserve">  5</t>
    </r>
    <r>
      <rPr>
        <sz val="6"/>
        <rFont val="宋体"/>
        <family val="2"/>
      </rPr>
      <t>、育种信息、种子溯源体系及设备</t>
    </r>
    <r>
      <rPr>
        <sz val="6"/>
        <rFont val="Times New Roman"/>
        <family val="1"/>
      </rPr>
      <t>1</t>
    </r>
    <r>
      <rPr>
        <sz val="6"/>
        <rFont val="宋体"/>
        <family val="2"/>
      </rPr>
      <t>批；</t>
    </r>
    <r>
      <rPr>
        <sz val="6"/>
        <rFont val="Times New Roman"/>
        <family val="1"/>
      </rPr>
      <t xml:space="preserve">  6</t>
    </r>
    <r>
      <rPr>
        <sz val="6"/>
        <rFont val="宋体"/>
        <family val="2"/>
      </rPr>
      <t>、宣传展示墙建设</t>
    </r>
    <r>
      <rPr>
        <sz val="6"/>
        <rFont val="Times New Roman"/>
        <family val="1"/>
      </rPr>
      <t>500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 xml:space="preserve">           </t>
    </r>
    <phoneticPr fontId="1" type="noConversion"/>
  </si>
  <si>
    <r>
      <rPr>
        <sz val="6"/>
        <rFont val="宋体"/>
        <family val="2"/>
      </rPr>
      <t>美丽牧场建设</t>
    </r>
    <phoneticPr fontId="1" type="noConversion"/>
  </si>
  <si>
    <r>
      <rPr>
        <sz val="6"/>
        <rFont val="宋体"/>
        <family val="2"/>
      </rPr>
      <t>浙江美保龙种猪育种有限公司</t>
    </r>
    <phoneticPr fontId="1" type="noConversion"/>
  </si>
  <si>
    <r>
      <rPr>
        <sz val="6"/>
        <rFont val="宋体"/>
        <family val="2"/>
      </rPr>
      <t>美丽、智慧、创新猪舍建设</t>
    </r>
    <r>
      <rPr>
        <sz val="6"/>
        <rFont val="Times New Roman"/>
        <family val="1"/>
      </rPr>
      <t>3200</t>
    </r>
    <r>
      <rPr>
        <sz val="6"/>
        <rFont val="宋体"/>
        <family val="2"/>
      </rPr>
      <t>㎡</t>
    </r>
    <phoneticPr fontId="1" type="noConversion"/>
  </si>
  <si>
    <r>
      <rPr>
        <sz val="6"/>
        <rFont val="宋体"/>
        <family val="3"/>
        <charset val="134"/>
      </rPr>
      <t>婺城区古方二村</t>
    </r>
    <phoneticPr fontId="1" type="noConversion"/>
  </si>
  <si>
    <r>
      <rPr>
        <sz val="6"/>
        <rFont val="宋体"/>
        <family val="2"/>
      </rPr>
      <t>两头乌标准化生态养殖示范区建设</t>
    </r>
    <phoneticPr fontId="1" type="noConversion"/>
  </si>
  <si>
    <r>
      <rPr>
        <sz val="6"/>
        <rFont val="宋体"/>
        <family val="2"/>
      </rPr>
      <t>浙江金华乌啦乌两头乌产业发展有限公司</t>
    </r>
    <phoneticPr fontId="1" type="noConversion"/>
  </si>
  <si>
    <r>
      <t>4500</t>
    </r>
    <r>
      <rPr>
        <sz val="6"/>
        <rFont val="宋体"/>
        <family val="2"/>
      </rPr>
      <t>㎡标准化生态养殖示范区建设</t>
    </r>
    <phoneticPr fontId="1" type="noConversion"/>
  </si>
  <si>
    <r>
      <t>4500</t>
    </r>
    <r>
      <rPr>
        <sz val="6"/>
        <rFont val="宋体"/>
        <family val="2"/>
      </rPr>
      <t>㎡标准化生态养殖示范区建设</t>
    </r>
  </si>
  <si>
    <r>
      <rPr>
        <sz val="6"/>
        <rFont val="宋体"/>
        <family val="2"/>
      </rPr>
      <t>设备及安装</t>
    </r>
    <phoneticPr fontId="1" type="noConversion"/>
  </si>
  <si>
    <r>
      <rPr>
        <sz val="6"/>
        <rFont val="宋体"/>
        <family val="2"/>
      </rPr>
      <t>婺城区第一良种场</t>
    </r>
    <phoneticPr fontId="1" type="noConversion"/>
  </si>
  <si>
    <r>
      <rPr>
        <sz val="6"/>
        <rFont val="宋体"/>
        <family val="2"/>
      </rPr>
      <t>园艺布景研学培训学院建设</t>
    </r>
    <phoneticPr fontId="1" type="noConversion"/>
  </si>
  <si>
    <r>
      <rPr>
        <sz val="6"/>
        <rFont val="宋体"/>
        <family val="2"/>
      </rPr>
      <t>浙江万象花卉股份有限公司</t>
    </r>
    <phoneticPr fontId="1" type="noConversion"/>
  </si>
  <si>
    <r>
      <t>1</t>
    </r>
    <r>
      <rPr>
        <sz val="6"/>
        <rFont val="宋体"/>
        <family val="2"/>
      </rPr>
      <t>、接待中心游客智能刷脸设备改造</t>
    </r>
    <r>
      <rPr>
        <sz val="6"/>
        <rFont val="Times New Roman"/>
        <family val="1"/>
      </rPr>
      <t>1</t>
    </r>
    <r>
      <rPr>
        <sz val="6"/>
        <rFont val="宋体"/>
        <family val="2"/>
      </rPr>
      <t>套；</t>
    </r>
    <r>
      <rPr>
        <sz val="6"/>
        <rFont val="Times New Roman"/>
        <family val="1"/>
      </rPr>
      <t>2</t>
    </r>
    <r>
      <rPr>
        <sz val="6"/>
        <rFont val="宋体"/>
        <family val="2"/>
      </rPr>
      <t>、园艺布景研学培训学院建设</t>
    </r>
    <r>
      <rPr>
        <sz val="6"/>
        <rFont val="Times New Roman"/>
        <family val="1"/>
      </rPr>
      <t>1500</t>
    </r>
    <r>
      <rPr>
        <sz val="6"/>
        <rFont val="宋体"/>
        <family val="2"/>
      </rPr>
      <t>㎡；</t>
    </r>
    <phoneticPr fontId="1" type="noConversion"/>
  </si>
  <si>
    <r>
      <rPr>
        <sz val="6"/>
        <rFont val="宋体"/>
        <family val="2"/>
      </rPr>
      <t>园艺布景研学培训学院建设</t>
    </r>
    <r>
      <rPr>
        <sz val="6"/>
        <rFont val="Times New Roman"/>
        <family val="1"/>
      </rPr>
      <t>1500</t>
    </r>
    <r>
      <rPr>
        <sz val="6"/>
        <rFont val="宋体"/>
        <family val="2"/>
      </rPr>
      <t>㎡；</t>
    </r>
    <phoneticPr fontId="1" type="noConversion"/>
  </si>
  <si>
    <r>
      <rPr>
        <sz val="6"/>
        <rFont val="宋体"/>
        <family val="2"/>
      </rPr>
      <t>金华市石门农垦场</t>
    </r>
    <phoneticPr fontId="1" type="noConversion"/>
  </si>
  <si>
    <r>
      <rPr>
        <sz val="6"/>
        <rFont val="宋体"/>
        <family val="2"/>
      </rPr>
      <t>茶文化休闲观光园建设</t>
    </r>
    <phoneticPr fontId="1" type="noConversion"/>
  </si>
  <si>
    <r>
      <rPr>
        <sz val="6"/>
        <rFont val="宋体"/>
        <family val="2"/>
      </rPr>
      <t>金华市石门蓝镇发展控股有限公司</t>
    </r>
    <phoneticPr fontId="1" type="noConversion"/>
  </si>
  <si>
    <r>
      <rPr>
        <sz val="6"/>
        <rFont val="宋体"/>
        <family val="2"/>
      </rPr>
      <t>改建茶文化休闲观光园</t>
    </r>
    <r>
      <rPr>
        <sz val="6"/>
        <rFont val="Times New Roman"/>
        <family val="1"/>
      </rPr>
      <t>9500</t>
    </r>
    <r>
      <rPr>
        <sz val="6"/>
        <rFont val="宋体"/>
        <family val="2"/>
      </rPr>
      <t>㎡</t>
    </r>
    <phoneticPr fontId="1" type="noConversion"/>
  </si>
  <si>
    <r>
      <rPr>
        <sz val="6"/>
        <rFont val="宋体"/>
        <family val="2"/>
      </rPr>
      <t>乌啦乌博物馆及文创中心建设</t>
    </r>
    <phoneticPr fontId="1" type="noConversion"/>
  </si>
  <si>
    <r>
      <rPr>
        <sz val="6"/>
        <rFont val="宋体"/>
        <family val="2"/>
      </rPr>
      <t>浙江金华乌啦乌两头乌产业发展有限公司</t>
    </r>
    <phoneticPr fontId="1" type="noConversion"/>
  </si>
  <si>
    <r>
      <rPr>
        <sz val="6"/>
        <rFont val="宋体"/>
        <family val="2"/>
      </rPr>
      <t>建设</t>
    </r>
    <r>
      <rPr>
        <sz val="6"/>
        <rFont val="Times New Roman"/>
        <family val="1"/>
      </rPr>
      <t xml:space="preserve"> 6000</t>
    </r>
    <r>
      <rPr>
        <sz val="6"/>
        <rFont val="宋体"/>
        <family val="2"/>
      </rPr>
      <t>㎡集科普、游乐、餐饮、观光等功能为一体的两头乌文创、展示、博览中心和博物馆。完成工程量</t>
    </r>
    <r>
      <rPr>
        <sz val="6"/>
        <rFont val="Times New Roman"/>
        <family val="1"/>
      </rPr>
      <t>50%</t>
    </r>
    <r>
      <rPr>
        <sz val="6"/>
        <rFont val="宋体"/>
        <family val="2"/>
      </rPr>
      <t>。</t>
    </r>
    <phoneticPr fontId="1" type="noConversion"/>
  </si>
  <si>
    <r>
      <rPr>
        <sz val="6"/>
        <rFont val="宋体"/>
        <family val="2"/>
      </rPr>
      <t>建设</t>
    </r>
    <r>
      <rPr>
        <sz val="6"/>
        <rFont val="Times New Roman"/>
        <family val="1"/>
      </rPr>
      <t xml:space="preserve"> 6000</t>
    </r>
    <r>
      <rPr>
        <sz val="6"/>
        <rFont val="宋体"/>
        <family val="2"/>
      </rPr>
      <t>㎡集科普、游乐、餐饮、观光等功能为一体的两头乌文创、展示、博览中心和博物馆。完成工程量</t>
    </r>
    <r>
      <rPr>
        <sz val="6"/>
        <rFont val="Times New Roman"/>
        <family val="1"/>
      </rPr>
      <t>50%.</t>
    </r>
    <phoneticPr fontId="1" type="noConversion"/>
  </si>
  <si>
    <r>
      <rPr>
        <sz val="6"/>
        <rFont val="宋体"/>
        <family val="2"/>
      </rPr>
      <t>婺城区第一良种场</t>
    </r>
    <phoneticPr fontId="1" type="noConversion"/>
  </si>
  <si>
    <r>
      <rPr>
        <sz val="6"/>
        <rFont val="宋体"/>
        <family val="2"/>
      </rPr>
      <t>石道畈综合开发项目</t>
    </r>
    <phoneticPr fontId="1" type="noConversion"/>
  </si>
  <si>
    <r>
      <rPr>
        <sz val="6"/>
        <rFont val="宋体"/>
        <family val="3"/>
        <charset val="134"/>
      </rPr>
      <t>婺城区城乡建设投资集团发展有限公司</t>
    </r>
    <phoneticPr fontId="1" type="noConversion"/>
  </si>
  <si>
    <r>
      <rPr>
        <sz val="6"/>
        <rFont val="宋体"/>
        <family val="3"/>
        <charset val="134"/>
      </rPr>
      <t>标准农田提升面积</t>
    </r>
    <r>
      <rPr>
        <sz val="6"/>
        <rFont val="Times New Roman"/>
        <family val="1"/>
      </rPr>
      <t>1700</t>
    </r>
    <r>
      <rPr>
        <sz val="6"/>
        <rFont val="宋体"/>
        <family val="3"/>
        <charset val="134"/>
      </rPr>
      <t>亩，
旱改水面积</t>
    </r>
    <r>
      <rPr>
        <sz val="6"/>
        <rFont val="Times New Roman"/>
        <family val="1"/>
      </rPr>
      <t>744</t>
    </r>
    <r>
      <rPr>
        <sz val="6"/>
        <rFont val="宋体"/>
        <family val="3"/>
        <charset val="134"/>
      </rPr>
      <t>亩（其中可调整果园改成水田是</t>
    </r>
    <r>
      <rPr>
        <sz val="6"/>
        <rFont val="Times New Roman"/>
        <family val="1"/>
      </rPr>
      <t>238</t>
    </r>
    <r>
      <rPr>
        <sz val="6"/>
        <rFont val="宋体"/>
        <family val="3"/>
        <charset val="134"/>
      </rPr>
      <t>亩），新垦造水田面积为</t>
    </r>
    <r>
      <rPr>
        <sz val="6"/>
        <rFont val="Times New Roman"/>
        <family val="1"/>
      </rPr>
      <t>3331.09</t>
    </r>
    <r>
      <rPr>
        <sz val="6"/>
        <rFont val="宋体"/>
        <family val="3"/>
        <charset val="134"/>
      </rPr>
      <t>亩，合计垦造水田规模</t>
    </r>
    <r>
      <rPr>
        <sz val="6"/>
        <rFont val="Times New Roman"/>
        <family val="1"/>
      </rPr>
      <t>5775</t>
    </r>
    <r>
      <rPr>
        <sz val="6"/>
        <rFont val="宋体"/>
        <family val="3"/>
        <charset val="134"/>
      </rPr>
      <t>亩。项目涉及</t>
    </r>
    <r>
      <rPr>
        <sz val="6"/>
        <rFont val="Times New Roman"/>
        <family val="1"/>
      </rPr>
      <t>5</t>
    </r>
    <r>
      <rPr>
        <sz val="6"/>
        <rFont val="宋体"/>
        <family val="3"/>
        <charset val="134"/>
      </rPr>
      <t>个村，水田</t>
    </r>
    <r>
      <rPr>
        <sz val="6"/>
        <rFont val="Times New Roman"/>
        <family val="1"/>
      </rPr>
      <t>1322</t>
    </r>
    <r>
      <rPr>
        <sz val="6"/>
        <rFont val="宋体"/>
        <family val="3"/>
        <charset val="134"/>
      </rPr>
      <t>亩、林地</t>
    </r>
    <r>
      <rPr>
        <sz val="6"/>
        <rFont val="Times New Roman"/>
        <family val="1"/>
      </rPr>
      <t>2025</t>
    </r>
    <r>
      <rPr>
        <sz val="6"/>
        <rFont val="宋体"/>
        <family val="3"/>
        <charset val="134"/>
      </rPr>
      <t>亩，总面积</t>
    </r>
    <r>
      <rPr>
        <sz val="6"/>
        <rFont val="Times New Roman"/>
        <family val="1"/>
      </rPr>
      <t>3951</t>
    </r>
    <r>
      <rPr>
        <sz val="6"/>
        <rFont val="宋体"/>
        <family val="3"/>
        <charset val="134"/>
      </rPr>
      <t>亩。以及其他相关配套项目。</t>
    </r>
    <phoneticPr fontId="1" type="noConversion"/>
  </si>
  <si>
    <r>
      <rPr>
        <sz val="6"/>
        <rFont val="宋体"/>
        <family val="2"/>
      </rPr>
      <t>新昌桥村美丽乡村建设</t>
    </r>
    <phoneticPr fontId="1" type="noConversion"/>
  </si>
  <si>
    <r>
      <rPr>
        <sz val="6"/>
        <rFont val="宋体"/>
        <family val="2"/>
      </rPr>
      <t>婺城区城乡建设投资集团发展有限公司</t>
    </r>
    <phoneticPr fontId="1" type="noConversion"/>
  </si>
  <si>
    <r>
      <t>1</t>
    </r>
    <r>
      <rPr>
        <sz val="6"/>
        <rFont val="宋体"/>
        <family val="2"/>
      </rPr>
      <t>、游客中心综合体建设</t>
    </r>
    <r>
      <rPr>
        <sz val="6"/>
        <rFont val="Times New Roman"/>
        <family val="1"/>
      </rPr>
      <t>1</t>
    </r>
    <r>
      <rPr>
        <sz val="6"/>
        <rFont val="宋体"/>
        <family val="2"/>
      </rPr>
      <t>个；</t>
    </r>
    <r>
      <rPr>
        <sz val="6"/>
        <rFont val="Times New Roman"/>
        <family val="1"/>
      </rPr>
      <t xml:space="preserve"> 2</t>
    </r>
    <r>
      <rPr>
        <sz val="6"/>
        <rFont val="宋体"/>
        <family val="2"/>
      </rPr>
      <t>、旅游停车场建设</t>
    </r>
    <r>
      <rPr>
        <sz val="6"/>
        <rFont val="Times New Roman"/>
        <family val="1"/>
      </rPr>
      <t>1</t>
    </r>
    <r>
      <rPr>
        <sz val="6"/>
        <rFont val="宋体"/>
        <family val="2"/>
      </rPr>
      <t>个；</t>
    </r>
    <r>
      <rPr>
        <sz val="6"/>
        <rFont val="Times New Roman"/>
        <family val="1"/>
      </rPr>
      <t xml:space="preserve"> 3</t>
    </r>
    <r>
      <rPr>
        <sz val="6"/>
        <rFont val="宋体"/>
        <family val="2"/>
      </rPr>
      <t>、旅游厕所建设</t>
    </r>
    <phoneticPr fontId="1" type="noConversion"/>
  </si>
  <si>
    <r>
      <rPr>
        <sz val="6"/>
        <rFont val="宋体"/>
        <family val="2"/>
      </rPr>
      <t>婺城区新昌桥村</t>
    </r>
    <phoneticPr fontId="1" type="noConversion"/>
  </si>
  <si>
    <r>
      <rPr>
        <sz val="6"/>
        <rFont val="宋体"/>
        <family val="2"/>
      </rPr>
      <t>南山精品线基础设施提升</t>
    </r>
    <phoneticPr fontId="1" type="noConversion"/>
  </si>
  <si>
    <r>
      <t>1</t>
    </r>
    <r>
      <rPr>
        <sz val="6"/>
        <rFont val="宋体"/>
        <family val="2"/>
      </rPr>
      <t>、南山精品线行道树补植</t>
    </r>
    <r>
      <rPr>
        <sz val="6"/>
        <rFont val="Times New Roman"/>
        <family val="1"/>
      </rPr>
      <t>7.5</t>
    </r>
    <r>
      <rPr>
        <sz val="6"/>
        <rFont val="宋体"/>
        <family val="2"/>
      </rPr>
      <t>公里；</t>
    </r>
    <r>
      <rPr>
        <sz val="6"/>
        <rFont val="Times New Roman"/>
        <family val="1"/>
      </rPr>
      <t>2</t>
    </r>
    <r>
      <rPr>
        <sz val="6"/>
        <rFont val="宋体"/>
        <family val="2"/>
      </rPr>
      <t>、地被整理</t>
    </r>
    <r>
      <rPr>
        <sz val="6"/>
        <rFont val="Times New Roman"/>
        <family val="1"/>
      </rPr>
      <t>7.5</t>
    </r>
    <r>
      <rPr>
        <sz val="6"/>
        <rFont val="宋体"/>
        <family val="2"/>
      </rPr>
      <t>公里；</t>
    </r>
    <r>
      <rPr>
        <sz val="6"/>
        <rFont val="Times New Roman"/>
        <family val="1"/>
      </rPr>
      <t>3</t>
    </r>
    <r>
      <rPr>
        <sz val="6"/>
        <rFont val="宋体"/>
        <family val="2"/>
      </rPr>
      <t>、彩色标识标线</t>
    </r>
    <r>
      <rPr>
        <sz val="6"/>
        <rFont val="Times New Roman"/>
        <family val="1"/>
      </rPr>
      <t>7.5</t>
    </r>
    <r>
      <rPr>
        <sz val="6"/>
        <rFont val="宋体"/>
        <family val="2"/>
      </rPr>
      <t>公里；</t>
    </r>
    <r>
      <rPr>
        <sz val="6"/>
        <rFont val="Times New Roman"/>
        <family val="1"/>
      </rPr>
      <t>4</t>
    </r>
    <r>
      <rPr>
        <sz val="6"/>
        <rFont val="宋体"/>
        <family val="2"/>
      </rPr>
      <t>、概念斑马线</t>
    </r>
    <r>
      <rPr>
        <sz val="6"/>
        <rFont val="Times New Roman"/>
        <family val="1"/>
      </rPr>
      <t>7.5</t>
    </r>
    <r>
      <rPr>
        <sz val="6"/>
        <rFont val="宋体"/>
        <family val="2"/>
      </rPr>
      <t>公里；</t>
    </r>
    <r>
      <rPr>
        <sz val="6"/>
        <rFont val="Times New Roman"/>
        <family val="1"/>
      </rPr>
      <t>5</t>
    </r>
    <r>
      <rPr>
        <sz val="6"/>
        <rFont val="宋体"/>
        <family val="2"/>
      </rPr>
      <t>、标识标牌及交通指引牌；</t>
    </r>
    <r>
      <rPr>
        <sz val="6"/>
        <rFont val="Times New Roman"/>
        <family val="1"/>
      </rPr>
      <t>6</t>
    </r>
    <r>
      <rPr>
        <sz val="6"/>
        <rFont val="宋体"/>
        <family val="2"/>
      </rPr>
      <t>、道路标识；</t>
    </r>
    <r>
      <rPr>
        <sz val="6"/>
        <rFont val="Times New Roman"/>
        <family val="1"/>
      </rPr>
      <t>7</t>
    </r>
    <r>
      <rPr>
        <sz val="6"/>
        <rFont val="宋体"/>
        <family val="2"/>
      </rPr>
      <t>、部分节点外立面改造。</t>
    </r>
    <phoneticPr fontId="1" type="noConversion"/>
  </si>
  <si>
    <r>
      <rPr>
        <sz val="6"/>
        <rFont val="宋体"/>
        <family val="2"/>
      </rPr>
      <t>全域</t>
    </r>
    <phoneticPr fontId="1" type="noConversion"/>
  </si>
  <si>
    <r>
      <rPr>
        <b/>
        <sz val="6"/>
        <rFont val="宋体"/>
        <family val="3"/>
        <charset val="134"/>
      </rPr>
      <t>二</t>
    </r>
    <phoneticPr fontId="1" type="noConversion"/>
  </si>
  <si>
    <r>
      <rPr>
        <b/>
        <sz val="6"/>
        <rFont val="宋体"/>
        <family val="3"/>
        <charset val="134"/>
      </rPr>
      <t>基础设施类项目</t>
    </r>
    <phoneticPr fontId="1" type="noConversion"/>
  </si>
  <si>
    <r>
      <rPr>
        <sz val="6"/>
        <rFont val="宋体"/>
        <family val="2"/>
      </rPr>
      <t>石门蓝镇核心区路网项目</t>
    </r>
    <phoneticPr fontId="1" type="noConversion"/>
  </si>
  <si>
    <r>
      <rPr>
        <sz val="6"/>
        <rFont val="宋体"/>
        <family val="2"/>
      </rPr>
      <t>石门蓝镇核心区路网工程共改建道路总长</t>
    </r>
    <r>
      <rPr>
        <sz val="6"/>
        <rFont val="Times New Roman"/>
        <family val="1"/>
      </rPr>
      <t>1707.9</t>
    </r>
    <r>
      <rPr>
        <sz val="6"/>
        <rFont val="宋体"/>
        <family val="2"/>
      </rPr>
      <t>米，道路宽度</t>
    </r>
    <r>
      <rPr>
        <sz val="6"/>
        <rFont val="Times New Roman"/>
        <family val="1"/>
      </rPr>
      <t>8</t>
    </r>
    <r>
      <rPr>
        <sz val="6"/>
        <rFont val="宋体"/>
        <family val="2"/>
      </rPr>
      <t>米。包括道路工程、排水工程、路灯工程、绿化工程、地下管线工程及其它附属工程</t>
    </r>
    <phoneticPr fontId="1" type="noConversion"/>
  </si>
  <si>
    <r>
      <rPr>
        <sz val="6"/>
        <rFont val="宋体"/>
        <family val="3"/>
        <charset val="134"/>
      </rPr>
      <t>金华市石门农垦场</t>
    </r>
    <phoneticPr fontId="1" type="noConversion"/>
  </si>
  <si>
    <r>
      <rPr>
        <sz val="6"/>
        <rFont val="宋体"/>
        <family val="2"/>
      </rPr>
      <t>石门蓝镇水系连通项目</t>
    </r>
    <phoneticPr fontId="1" type="noConversion"/>
  </si>
  <si>
    <r>
      <rPr>
        <sz val="6"/>
        <rFont val="宋体"/>
        <family val="2"/>
      </rPr>
      <t>石门蓝镇水系连通工程项目一期工程完成生态修复工程、水利工程及附属工程等</t>
    </r>
    <phoneticPr fontId="1" type="noConversion"/>
  </si>
  <si>
    <r>
      <rPr>
        <b/>
        <sz val="6"/>
        <rFont val="宋体"/>
        <family val="3"/>
        <charset val="134"/>
      </rPr>
      <t>三</t>
    </r>
    <phoneticPr fontId="1" type="noConversion"/>
  </si>
  <si>
    <r>
      <rPr>
        <b/>
        <sz val="6"/>
        <rFont val="宋体"/>
        <family val="3"/>
        <charset val="134"/>
      </rPr>
      <t>科技创新类项目</t>
    </r>
    <phoneticPr fontId="1" type="noConversion"/>
  </si>
  <si>
    <r>
      <rPr>
        <sz val="6"/>
        <rFont val="宋体"/>
        <family val="2"/>
      </rPr>
      <t>国际院士创新中心建设（二期）</t>
    </r>
    <phoneticPr fontId="1" type="noConversion"/>
  </si>
  <si>
    <r>
      <t>1</t>
    </r>
    <r>
      <rPr>
        <sz val="6"/>
        <rFont val="宋体"/>
        <family val="2"/>
      </rPr>
      <t>、主体建筑装修</t>
    </r>
    <r>
      <rPr>
        <sz val="6"/>
        <rFont val="Times New Roman"/>
        <family val="1"/>
      </rPr>
      <t>4700</t>
    </r>
    <r>
      <rPr>
        <sz val="6"/>
        <rFont val="宋体"/>
        <family val="2"/>
      </rPr>
      <t>㎡</t>
    </r>
    <phoneticPr fontId="1" type="noConversion"/>
  </si>
  <si>
    <r>
      <t>1</t>
    </r>
    <r>
      <rPr>
        <sz val="6"/>
        <rFont val="宋体"/>
        <family val="2"/>
      </rPr>
      <t>、会议中心新建改建</t>
    </r>
    <r>
      <rPr>
        <sz val="6"/>
        <rFont val="Times New Roman"/>
        <family val="1"/>
      </rPr>
      <t>8000</t>
    </r>
    <r>
      <rPr>
        <sz val="6"/>
        <rFont val="仿宋"/>
        <family val="3"/>
        <charset val="134"/>
      </rPr>
      <t>㎡；</t>
    </r>
    <r>
      <rPr>
        <sz val="6"/>
        <rFont val="Times New Roman"/>
        <family val="1"/>
      </rPr>
      <t xml:space="preserve"> 2</t>
    </r>
    <r>
      <rPr>
        <sz val="6"/>
        <rFont val="宋体"/>
        <family val="2"/>
      </rPr>
      <t>、环境提升建设</t>
    </r>
    <r>
      <rPr>
        <sz val="6"/>
        <rFont val="Times New Roman"/>
        <family val="1"/>
      </rPr>
      <t>580</t>
    </r>
    <r>
      <rPr>
        <sz val="6"/>
        <rFont val="宋体"/>
        <family val="2"/>
      </rPr>
      <t>亩；</t>
    </r>
    <phoneticPr fontId="1" type="noConversion"/>
  </si>
  <si>
    <r>
      <rPr>
        <sz val="6"/>
        <rFont val="宋体"/>
        <family val="2"/>
      </rPr>
      <t>乌啦乌两头乌产业开发研究中心</t>
    </r>
    <phoneticPr fontId="1" type="noConversion"/>
  </si>
  <si>
    <r>
      <rPr>
        <sz val="6"/>
        <rFont val="宋体"/>
        <family val="3"/>
        <charset val="134"/>
      </rPr>
      <t>浙江金华乌啦乌两头乌产业发展有限公司</t>
    </r>
    <phoneticPr fontId="1" type="noConversion"/>
  </si>
  <si>
    <r>
      <rPr>
        <sz val="6"/>
        <rFont val="宋体"/>
        <family val="2"/>
      </rPr>
      <t>建设</t>
    </r>
    <r>
      <rPr>
        <sz val="6"/>
        <rFont val="Times New Roman"/>
        <family val="1"/>
      </rPr>
      <t>3760</t>
    </r>
    <r>
      <rPr>
        <sz val="6"/>
        <rFont val="宋体"/>
        <family val="2"/>
      </rPr>
      <t>平方米集科普、游乐、餐饮、观光等功能
为一体两头乌文创、展示中心</t>
    </r>
    <phoneticPr fontId="1" type="noConversion"/>
  </si>
  <si>
    <r>
      <rPr>
        <sz val="6"/>
        <rFont val="宋体"/>
        <family val="3"/>
        <charset val="134"/>
      </rPr>
      <t>婺城区第一良种场</t>
    </r>
    <phoneticPr fontId="1" type="noConversion"/>
  </si>
  <si>
    <r>
      <rPr>
        <b/>
        <sz val="6"/>
        <rFont val="宋体"/>
        <family val="3"/>
        <charset val="134"/>
      </rPr>
      <t>四</t>
    </r>
    <phoneticPr fontId="1" type="noConversion"/>
  </si>
  <si>
    <r>
      <rPr>
        <b/>
        <sz val="6"/>
        <rFont val="宋体"/>
        <family val="3"/>
        <charset val="134"/>
      </rPr>
      <t>公共服务类项目</t>
    </r>
    <phoneticPr fontId="1" type="noConversion"/>
  </si>
  <si>
    <r>
      <rPr>
        <sz val="6"/>
        <rFont val="宋体"/>
        <family val="2"/>
      </rPr>
      <t>婺城区良种场农业文化基地建设</t>
    </r>
    <phoneticPr fontId="1" type="noConversion"/>
  </si>
  <si>
    <r>
      <t>1</t>
    </r>
    <r>
      <rPr>
        <sz val="6"/>
        <rFont val="宋体"/>
        <family val="2"/>
      </rPr>
      <t>、基础路面改造</t>
    </r>
    <r>
      <rPr>
        <sz val="6"/>
        <rFont val="Times New Roman"/>
        <family val="1"/>
      </rPr>
      <t>500m;  2</t>
    </r>
    <r>
      <rPr>
        <sz val="6"/>
        <rFont val="宋体"/>
        <family val="2"/>
      </rPr>
      <t>、基地基础设施建设</t>
    </r>
    <r>
      <rPr>
        <sz val="6"/>
        <rFont val="Times New Roman"/>
        <family val="1"/>
      </rPr>
      <t>1500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 xml:space="preserve"> 3</t>
    </r>
    <r>
      <rPr>
        <sz val="6"/>
        <rFont val="宋体"/>
        <family val="2"/>
      </rPr>
      <t>、良种文化陈列馆建设</t>
    </r>
    <r>
      <rPr>
        <sz val="6"/>
        <rFont val="Times New Roman"/>
        <family val="1"/>
      </rPr>
      <t>300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 xml:space="preserve"> 4</t>
    </r>
    <r>
      <rPr>
        <sz val="6"/>
        <rFont val="宋体"/>
        <family val="2"/>
      </rPr>
      <t>、农业设施展览馆建设</t>
    </r>
    <r>
      <rPr>
        <sz val="6"/>
        <rFont val="Times New Roman"/>
        <family val="1"/>
      </rPr>
      <t>300</t>
    </r>
    <r>
      <rPr>
        <sz val="6"/>
        <rFont val="宋体"/>
        <family val="2"/>
      </rPr>
      <t>㎡；</t>
    </r>
    <r>
      <rPr>
        <sz val="6"/>
        <rFont val="Times New Roman"/>
        <family val="1"/>
      </rPr>
      <t>5</t>
    </r>
    <r>
      <rPr>
        <sz val="6"/>
        <rFont val="宋体"/>
        <family val="2"/>
      </rPr>
      <t>、创意互动馆建设</t>
    </r>
    <r>
      <rPr>
        <sz val="6"/>
        <rFont val="Times New Roman"/>
        <family val="1"/>
      </rPr>
      <t>300</t>
    </r>
    <r>
      <rPr>
        <sz val="6"/>
        <rFont val="宋体"/>
        <family val="2"/>
      </rPr>
      <t>㎡；</t>
    </r>
    <phoneticPr fontId="1" type="noConversion"/>
  </si>
  <si>
    <r>
      <rPr>
        <sz val="6"/>
        <rFont val="宋体"/>
        <family val="2"/>
      </rPr>
      <t>检测服务中心建设</t>
    </r>
    <phoneticPr fontId="1" type="noConversion"/>
  </si>
  <si>
    <r>
      <rPr>
        <sz val="6"/>
        <rFont val="宋体"/>
        <family val="2"/>
      </rPr>
      <t>金华市农业科学研究院</t>
    </r>
    <phoneticPr fontId="1" type="noConversion"/>
  </si>
  <si>
    <r>
      <rPr>
        <sz val="6"/>
        <rFont val="宋体"/>
        <family val="2"/>
      </rPr>
      <t>仪器设备及安装</t>
    </r>
    <r>
      <rPr>
        <sz val="6"/>
        <rFont val="Times New Roman"/>
        <family val="1"/>
      </rPr>
      <t>37</t>
    </r>
    <r>
      <rPr>
        <sz val="6"/>
        <rFont val="宋体"/>
        <family val="2"/>
      </rPr>
      <t>台套</t>
    </r>
    <phoneticPr fontId="1" type="noConversion"/>
  </si>
  <si>
    <r>
      <rPr>
        <sz val="6"/>
        <rFont val="宋体"/>
        <family val="2"/>
      </rPr>
      <t>农业产业成果展示区建设</t>
    </r>
    <phoneticPr fontId="1" type="noConversion"/>
  </si>
  <si>
    <r>
      <t>1</t>
    </r>
    <r>
      <rPr>
        <sz val="6"/>
        <rFont val="宋体"/>
        <family val="2"/>
      </rPr>
      <t>、移动菜园成果展示区建设；</t>
    </r>
    <r>
      <rPr>
        <sz val="6"/>
        <rFont val="Times New Roman"/>
        <family val="1"/>
      </rPr>
      <t>2</t>
    </r>
    <r>
      <rPr>
        <sz val="6"/>
        <rFont val="宋体"/>
        <family val="2"/>
      </rPr>
      <t>、水生蔬菜展示长廊建设；</t>
    </r>
    <r>
      <rPr>
        <sz val="6"/>
        <rFont val="Times New Roman"/>
        <family val="1"/>
      </rPr>
      <t>3</t>
    </r>
    <r>
      <rPr>
        <sz val="6"/>
        <rFont val="宋体"/>
        <family val="2"/>
      </rPr>
      <t>、标本陈列展示区建设；</t>
    </r>
    <phoneticPr fontId="1" type="noConversion"/>
  </si>
  <si>
    <r>
      <rPr>
        <b/>
        <sz val="6"/>
        <rFont val="宋体"/>
        <family val="3"/>
        <charset val="134"/>
      </rPr>
      <t>五</t>
    </r>
    <phoneticPr fontId="1" type="noConversion"/>
  </si>
  <si>
    <r>
      <rPr>
        <b/>
        <sz val="6"/>
        <rFont val="宋体"/>
        <family val="3"/>
        <charset val="134"/>
      </rPr>
      <t>主体培育类项目</t>
    </r>
    <phoneticPr fontId="1" type="noConversion"/>
  </si>
  <si>
    <r>
      <rPr>
        <sz val="6"/>
        <rFont val="宋体"/>
        <family val="3"/>
        <charset val="134"/>
      </rPr>
      <t>主体培育奖补</t>
    </r>
    <phoneticPr fontId="1" type="noConversion"/>
  </si>
  <si>
    <r>
      <rPr>
        <sz val="6"/>
        <rFont val="宋体"/>
        <family val="3"/>
        <charset val="134"/>
      </rPr>
      <t>金华市农业农村局</t>
    </r>
    <phoneticPr fontId="1" type="noConversion"/>
  </si>
  <si>
    <r>
      <rPr>
        <sz val="6"/>
        <rFont val="宋体"/>
        <family val="3"/>
        <charset val="134"/>
      </rPr>
      <t>新培育市级农业龙头企业</t>
    </r>
    <r>
      <rPr>
        <sz val="6"/>
        <rFont val="Times New Roman"/>
        <family val="1"/>
      </rPr>
      <t>5</t>
    </r>
    <r>
      <rPr>
        <sz val="6"/>
        <rFont val="宋体"/>
        <family val="3"/>
        <charset val="134"/>
      </rPr>
      <t>家，市级示范性农民专业合作社</t>
    </r>
    <r>
      <rPr>
        <sz val="6"/>
        <rFont val="Times New Roman"/>
        <family val="1"/>
      </rPr>
      <t>5</t>
    </r>
    <r>
      <rPr>
        <sz val="6"/>
        <rFont val="宋体"/>
        <family val="3"/>
        <charset val="134"/>
      </rPr>
      <t>家，市级示范性家庭农场</t>
    </r>
    <r>
      <rPr>
        <sz val="6"/>
        <rFont val="Times New Roman"/>
        <family val="1"/>
      </rPr>
      <t>10</t>
    </r>
    <r>
      <rPr>
        <sz val="6"/>
        <rFont val="宋体"/>
        <family val="3"/>
        <charset val="134"/>
      </rPr>
      <t>家</t>
    </r>
    <phoneticPr fontId="1" type="noConversion"/>
  </si>
  <si>
    <r>
      <rPr>
        <b/>
        <sz val="6"/>
        <color theme="1"/>
        <rFont val="宋体"/>
        <family val="3"/>
        <charset val="134"/>
      </rPr>
      <t>合计</t>
    </r>
    <phoneticPr fontId="1" type="noConversion"/>
  </si>
  <si>
    <t>农创客孵化培育</t>
    <phoneticPr fontId="1" type="noConversion"/>
  </si>
  <si>
    <t>婺南现代农业园区建设汇总表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</si>
</sst>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6"/>
      <name val="仿宋"/>
      <family val="3"/>
      <charset val="134"/>
    </font>
    <font>
      <sz val="6"/>
      <name val="宋体"/>
      <family val="2"/>
    </font>
    <font>
      <sz val="6"/>
      <color theme="1"/>
      <name val="方正大标宋简体"/>
      <family val="3"/>
      <charset val="134"/>
    </font>
    <font>
      <sz val="20"/>
      <color theme="1"/>
      <name val="方正大标宋简体"/>
      <family val="3"/>
      <charset val="134"/>
    </font>
    <font>
      <sz val="8"/>
      <color theme="1"/>
      <name val="楷体"/>
      <family val="3"/>
      <charset val="134"/>
    </font>
    <font>
      <b/>
      <sz val="8"/>
      <color theme="1"/>
      <name val="楷体"/>
      <family val="3"/>
      <charset val="134"/>
    </font>
    <font>
      <sz val="6"/>
      <name val="宋体"/>
      <family val="3"/>
      <charset val="134"/>
    </font>
    <font>
      <sz val="20"/>
      <color theme="1"/>
      <name val="Times New Roman"/>
      <family val="1"/>
    </font>
    <font>
      <sz val="6"/>
      <color theme="1"/>
      <name val="Times New Roman"/>
      <family val="1"/>
    </font>
    <font>
      <b/>
      <sz val="6"/>
      <name val="Times New Roman"/>
      <family val="1"/>
    </font>
    <font>
      <b/>
      <sz val="6"/>
      <color theme="1"/>
      <name val="Times New Roman"/>
      <family val="1"/>
    </font>
    <font>
      <sz val="6"/>
      <name val="Times New Roman"/>
      <family val="1"/>
    </font>
    <font>
      <sz val="6"/>
      <color rgb="FFFF0000"/>
      <name val="Times New Roman"/>
      <family val="1"/>
    </font>
    <font>
      <sz val="8"/>
      <color theme="1"/>
      <name val="Times New Roman"/>
      <family val="1"/>
    </font>
    <font>
      <b/>
      <sz val="6"/>
      <name val="宋体"/>
      <family val="3"/>
      <charset val="134"/>
    </font>
    <font>
      <b/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4" fillId="0" borderId="0" xfId="0" applyFont="1"/>
    <xf numFmtId="0" fontId="12" fillId="0" borderId="1" xfId="0" applyFont="1" applyBorder="1"/>
    <xf numFmtId="0" fontId="11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142" zoomScaleNormal="142" zoomScaleSheetLayoutView="100" workbookViewId="0">
      <pane xSplit="3" ySplit="4" topLeftCell="G20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8.25" x14ac:dyDescent="0.15"/>
  <cols>
    <col min="1" max="1" width="2.875" style="21" customWidth="1"/>
    <col min="2" max="2" width="15.25" style="22" customWidth="1"/>
    <col min="3" max="3" width="18" style="22" customWidth="1"/>
    <col min="4" max="4" width="23.75" style="22" customWidth="1"/>
    <col min="5" max="5" width="21.5" style="22" customWidth="1"/>
    <col min="6" max="6" width="13.625" style="22" customWidth="1"/>
    <col min="7" max="7" width="10.75" style="1" customWidth="1"/>
    <col min="8" max="8" width="5.25" style="23" customWidth="1"/>
    <col min="9" max="9" width="4" style="23" customWidth="1"/>
    <col min="10" max="10" width="3.875" style="23" customWidth="1"/>
    <col min="11" max="11" width="4.25" style="24" customWidth="1"/>
    <col min="12" max="12" width="4.25" style="23" customWidth="1"/>
    <col min="13" max="13" width="4.125" style="1" customWidth="1"/>
    <col min="14" max="14" width="4.375" style="1" customWidth="1"/>
    <col min="15" max="15" width="4.125" style="22" customWidth="1"/>
    <col min="16" max="16" width="4.25" style="1" customWidth="1"/>
    <col min="17" max="18" width="3.875" style="1" customWidth="1"/>
    <col min="19" max="19" width="3.75" style="22" customWidth="1"/>
    <col min="20" max="20" width="4.375" style="1" customWidth="1"/>
    <col min="21" max="21" width="4.25" style="1" customWidth="1"/>
    <col min="22" max="22" width="4.375" style="1" customWidth="1"/>
    <col min="23" max="23" width="3.75" style="22" customWidth="1"/>
    <col min="24" max="16384" width="9" style="1"/>
  </cols>
  <sheetData>
    <row r="1" spans="1:23" ht="21.75" customHeight="1" x14ac:dyDescent="0.4">
      <c r="A1" s="50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3.5" customHeight="1" x14ac:dyDescent="0.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2" customFormat="1" ht="13.5" customHeight="1" x14ac:dyDescent="0.2">
      <c r="A3" s="34" t="s">
        <v>0</v>
      </c>
      <c r="B3" s="32" t="s">
        <v>3</v>
      </c>
      <c r="C3" s="32" t="s">
        <v>4</v>
      </c>
      <c r="D3" s="40" t="s">
        <v>5</v>
      </c>
      <c r="E3" s="41"/>
      <c r="F3" s="42"/>
      <c r="G3" s="34" t="s">
        <v>6</v>
      </c>
      <c r="H3" s="34" t="s">
        <v>7</v>
      </c>
      <c r="I3" s="38" t="s">
        <v>8</v>
      </c>
      <c r="J3" s="38"/>
      <c r="K3" s="38"/>
      <c r="L3" s="32" t="s">
        <v>9</v>
      </c>
      <c r="M3" s="39" t="s">
        <v>8</v>
      </c>
      <c r="N3" s="39"/>
      <c r="O3" s="39"/>
      <c r="P3" s="36" t="s">
        <v>10</v>
      </c>
      <c r="Q3" s="39" t="s">
        <v>8</v>
      </c>
      <c r="R3" s="39"/>
      <c r="S3" s="39"/>
      <c r="T3" s="36" t="s">
        <v>11</v>
      </c>
      <c r="U3" s="39" t="s">
        <v>8</v>
      </c>
      <c r="V3" s="39"/>
      <c r="W3" s="39"/>
    </row>
    <row r="4" spans="1:23" s="2" customFormat="1" ht="27" customHeight="1" x14ac:dyDescent="0.2">
      <c r="A4" s="35"/>
      <c r="B4" s="33"/>
      <c r="C4" s="33"/>
      <c r="D4" s="3" t="s">
        <v>12</v>
      </c>
      <c r="E4" s="3" t="s">
        <v>13</v>
      </c>
      <c r="F4" s="3" t="s">
        <v>14</v>
      </c>
      <c r="G4" s="35"/>
      <c r="H4" s="35"/>
      <c r="I4" s="4" t="s">
        <v>15</v>
      </c>
      <c r="J4" s="4" t="s">
        <v>16</v>
      </c>
      <c r="K4" s="4" t="s">
        <v>17</v>
      </c>
      <c r="L4" s="33"/>
      <c r="M4" s="4" t="s">
        <v>15</v>
      </c>
      <c r="N4" s="4" t="s">
        <v>16</v>
      </c>
      <c r="O4" s="4" t="s">
        <v>17</v>
      </c>
      <c r="P4" s="37"/>
      <c r="Q4" s="4" t="s">
        <v>15</v>
      </c>
      <c r="R4" s="4" t="s">
        <v>16</v>
      </c>
      <c r="S4" s="4" t="s">
        <v>17</v>
      </c>
      <c r="T4" s="37"/>
      <c r="U4" s="4" t="s">
        <v>15</v>
      </c>
      <c r="V4" s="4" t="s">
        <v>16</v>
      </c>
      <c r="W4" s="4" t="s">
        <v>17</v>
      </c>
    </row>
    <row r="5" spans="1:23" s="2" customFormat="1" ht="15" customHeight="1" x14ac:dyDescent="0.2">
      <c r="A5" s="5" t="s">
        <v>18</v>
      </c>
      <c r="B5" s="27" t="s">
        <v>19</v>
      </c>
      <c r="C5" s="28"/>
      <c r="D5" s="28"/>
      <c r="E5" s="28"/>
      <c r="F5" s="28"/>
      <c r="G5" s="29"/>
      <c r="H5" s="6">
        <f>SUM(H6:H15)</f>
        <v>35560</v>
      </c>
      <c r="I5" s="6">
        <f t="shared" ref="I5:W5" si="0">SUM(I6:I15)</f>
        <v>1912</v>
      </c>
      <c r="J5" s="6">
        <f t="shared" si="0"/>
        <v>0</v>
      </c>
      <c r="K5" s="6">
        <f t="shared" si="0"/>
        <v>33648</v>
      </c>
      <c r="L5" s="6">
        <f t="shared" si="0"/>
        <v>23300</v>
      </c>
      <c r="M5" s="6">
        <f t="shared" si="0"/>
        <v>230</v>
      </c>
      <c r="N5" s="6">
        <f t="shared" si="0"/>
        <v>0</v>
      </c>
      <c r="O5" s="6">
        <f t="shared" si="0"/>
        <v>23070</v>
      </c>
      <c r="P5" s="6">
        <f t="shared" si="0"/>
        <v>6860</v>
      </c>
      <c r="Q5" s="6">
        <f t="shared" si="0"/>
        <v>1092</v>
      </c>
      <c r="R5" s="6">
        <f t="shared" si="0"/>
        <v>0</v>
      </c>
      <c r="S5" s="6">
        <f t="shared" si="0"/>
        <v>5768</v>
      </c>
      <c r="T5" s="6">
        <f t="shared" si="0"/>
        <v>5400</v>
      </c>
      <c r="U5" s="6">
        <f t="shared" si="0"/>
        <v>590</v>
      </c>
      <c r="V5" s="6">
        <f t="shared" si="0"/>
        <v>0</v>
      </c>
      <c r="W5" s="6">
        <f t="shared" si="0"/>
        <v>4810</v>
      </c>
    </row>
    <row r="6" spans="1:23" ht="36" x14ac:dyDescent="0.15">
      <c r="A6" s="7">
        <v>1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9" t="s">
        <v>25</v>
      </c>
      <c r="H6" s="7">
        <v>7500</v>
      </c>
      <c r="I6" s="7">
        <v>750</v>
      </c>
      <c r="J6" s="7"/>
      <c r="K6" s="10">
        <v>6750</v>
      </c>
      <c r="L6" s="7">
        <v>2000</v>
      </c>
      <c r="M6" s="7">
        <v>200</v>
      </c>
      <c r="N6" s="7"/>
      <c r="O6" s="10">
        <v>1800</v>
      </c>
      <c r="P6" s="7">
        <v>3500</v>
      </c>
      <c r="Q6" s="7">
        <v>350</v>
      </c>
      <c r="R6" s="7"/>
      <c r="S6" s="10">
        <v>3150</v>
      </c>
      <c r="T6" s="7">
        <v>2000</v>
      </c>
      <c r="U6" s="7">
        <v>200</v>
      </c>
      <c r="V6" s="7"/>
      <c r="W6" s="10">
        <v>1800</v>
      </c>
    </row>
    <row r="7" spans="1:23" ht="45" x14ac:dyDescent="0.15">
      <c r="A7" s="7">
        <v>2</v>
      </c>
      <c r="B7" s="8" t="s">
        <v>26</v>
      </c>
      <c r="C7" s="8" t="s">
        <v>27</v>
      </c>
      <c r="D7" s="11"/>
      <c r="E7" s="8" t="s">
        <v>28</v>
      </c>
      <c r="F7" s="8"/>
      <c r="G7" s="9" t="s">
        <v>25</v>
      </c>
      <c r="H7" s="7">
        <v>500</v>
      </c>
      <c r="I7" s="7">
        <v>500</v>
      </c>
      <c r="J7" s="7"/>
      <c r="K7" s="10"/>
      <c r="L7" s="7"/>
      <c r="M7" s="7"/>
      <c r="N7" s="7"/>
      <c r="O7" s="10"/>
      <c r="P7" s="7">
        <v>500</v>
      </c>
      <c r="Q7" s="7">
        <v>500</v>
      </c>
      <c r="R7" s="7"/>
      <c r="S7" s="10"/>
      <c r="T7" s="7"/>
      <c r="U7" s="7"/>
      <c r="V7" s="7"/>
      <c r="W7" s="10"/>
    </row>
    <row r="8" spans="1:23" s="12" customFormat="1" ht="15.75" customHeight="1" x14ac:dyDescent="0.15">
      <c r="A8" s="7">
        <v>3</v>
      </c>
      <c r="B8" s="8" t="s">
        <v>29</v>
      </c>
      <c r="C8" s="8" t="s">
        <v>30</v>
      </c>
      <c r="D8" s="8" t="s">
        <v>31</v>
      </c>
      <c r="E8" s="11"/>
      <c r="F8" s="8"/>
      <c r="G8" s="9" t="s">
        <v>32</v>
      </c>
      <c r="H8" s="7">
        <v>550</v>
      </c>
      <c r="I8" s="7"/>
      <c r="J8" s="7"/>
      <c r="K8" s="10">
        <v>550</v>
      </c>
      <c r="L8" s="7"/>
      <c r="M8" s="7"/>
      <c r="N8" s="7"/>
      <c r="O8" s="10"/>
      <c r="P8" s="7">
        <v>550</v>
      </c>
      <c r="Q8" s="7"/>
      <c r="R8" s="7"/>
      <c r="S8" s="10">
        <v>550</v>
      </c>
      <c r="T8" s="7"/>
      <c r="U8" s="7"/>
      <c r="V8" s="7"/>
      <c r="W8" s="10"/>
    </row>
    <row r="9" spans="1:23" ht="15" customHeight="1" x14ac:dyDescent="0.15">
      <c r="A9" s="7">
        <v>4</v>
      </c>
      <c r="B9" s="8" t="s">
        <v>33</v>
      </c>
      <c r="C9" s="8" t="s">
        <v>34</v>
      </c>
      <c r="D9" s="11" t="s">
        <v>35</v>
      </c>
      <c r="E9" s="8" t="s">
        <v>36</v>
      </c>
      <c r="F9" s="11" t="s">
        <v>37</v>
      </c>
      <c r="G9" s="9" t="s">
        <v>38</v>
      </c>
      <c r="H9" s="7">
        <v>3000</v>
      </c>
      <c r="I9" s="7"/>
      <c r="J9" s="7"/>
      <c r="K9" s="10">
        <v>3000</v>
      </c>
      <c r="L9" s="7">
        <v>1000</v>
      </c>
      <c r="M9" s="7"/>
      <c r="N9" s="7"/>
      <c r="O9" s="10">
        <v>1000</v>
      </c>
      <c r="P9" s="7">
        <v>1000</v>
      </c>
      <c r="Q9" s="7"/>
      <c r="R9" s="7"/>
      <c r="S9" s="10">
        <v>1000</v>
      </c>
      <c r="T9" s="7">
        <v>1000</v>
      </c>
      <c r="U9" s="7"/>
      <c r="V9" s="7"/>
      <c r="W9" s="10">
        <v>1000</v>
      </c>
    </row>
    <row r="10" spans="1:23" ht="18" x14ac:dyDescent="0.15">
      <c r="A10" s="7">
        <v>5</v>
      </c>
      <c r="B10" s="8" t="s">
        <v>39</v>
      </c>
      <c r="C10" s="8" t="s">
        <v>40</v>
      </c>
      <c r="D10" s="8" t="s">
        <v>41</v>
      </c>
      <c r="E10" s="8" t="s">
        <v>42</v>
      </c>
      <c r="F10" s="8"/>
      <c r="G10" s="9" t="s">
        <v>43</v>
      </c>
      <c r="H10" s="7">
        <v>500</v>
      </c>
      <c r="I10" s="7">
        <v>50</v>
      </c>
      <c r="J10" s="7"/>
      <c r="K10" s="10">
        <v>450</v>
      </c>
      <c r="L10" s="7">
        <v>300</v>
      </c>
      <c r="M10" s="7">
        <v>30</v>
      </c>
      <c r="N10" s="7"/>
      <c r="O10" s="10">
        <v>270</v>
      </c>
      <c r="P10" s="7">
        <v>200</v>
      </c>
      <c r="Q10" s="7">
        <v>20</v>
      </c>
      <c r="R10" s="7"/>
      <c r="S10" s="10">
        <v>180</v>
      </c>
      <c r="T10" s="7"/>
      <c r="U10" s="7"/>
      <c r="V10" s="7"/>
      <c r="W10" s="10"/>
    </row>
    <row r="11" spans="1:23" ht="14.25" customHeight="1" x14ac:dyDescent="0.15">
      <c r="A11" s="7">
        <v>6</v>
      </c>
      <c r="B11" s="13" t="s">
        <v>44</v>
      </c>
      <c r="C11" s="8" t="s">
        <v>45</v>
      </c>
      <c r="D11" s="8"/>
      <c r="E11" s="8"/>
      <c r="F11" s="8" t="s">
        <v>46</v>
      </c>
      <c r="G11" s="9" t="s">
        <v>43</v>
      </c>
      <c r="H11" s="7">
        <v>1500</v>
      </c>
      <c r="I11" s="7">
        <v>300</v>
      </c>
      <c r="J11" s="7"/>
      <c r="K11" s="10">
        <v>1200</v>
      </c>
      <c r="L11" s="7"/>
      <c r="M11" s="7"/>
      <c r="N11" s="7"/>
      <c r="O11" s="10"/>
      <c r="P11" s="7"/>
      <c r="Q11" s="7"/>
      <c r="R11" s="7"/>
      <c r="S11" s="10"/>
      <c r="T11" s="7">
        <v>1500</v>
      </c>
      <c r="U11" s="7">
        <v>300</v>
      </c>
      <c r="V11" s="7"/>
      <c r="W11" s="10">
        <v>1200</v>
      </c>
    </row>
    <row r="12" spans="1:23" ht="36" x14ac:dyDescent="0.15">
      <c r="A12" s="7">
        <v>7</v>
      </c>
      <c r="B12" s="8" t="s">
        <v>47</v>
      </c>
      <c r="C12" s="8" t="s">
        <v>48</v>
      </c>
      <c r="D12" s="8"/>
      <c r="E12" s="8" t="s">
        <v>49</v>
      </c>
      <c r="F12" s="8" t="s">
        <v>50</v>
      </c>
      <c r="G12" s="9" t="s">
        <v>51</v>
      </c>
      <c r="H12" s="7">
        <v>900</v>
      </c>
      <c r="I12" s="7">
        <v>90</v>
      </c>
      <c r="J12" s="7"/>
      <c r="K12" s="10">
        <v>810</v>
      </c>
      <c r="L12" s="7"/>
      <c r="M12" s="7"/>
      <c r="N12" s="7"/>
      <c r="O12" s="10"/>
      <c r="P12" s="7"/>
      <c r="Q12" s="7"/>
      <c r="R12" s="7"/>
      <c r="S12" s="10"/>
      <c r="T12" s="7">
        <v>900</v>
      </c>
      <c r="U12" s="7">
        <v>90</v>
      </c>
      <c r="V12" s="7"/>
      <c r="W12" s="10">
        <v>810</v>
      </c>
    </row>
    <row r="13" spans="1:23" s="12" customFormat="1" ht="45" x14ac:dyDescent="0.15">
      <c r="A13" s="7">
        <v>8</v>
      </c>
      <c r="B13" s="8" t="s">
        <v>52</v>
      </c>
      <c r="C13" s="8" t="s">
        <v>53</v>
      </c>
      <c r="D13" s="14" t="s">
        <v>54</v>
      </c>
      <c r="E13" s="8"/>
      <c r="F13" s="8"/>
      <c r="G13" s="9"/>
      <c r="H13" s="7">
        <v>20000</v>
      </c>
      <c r="I13" s="7"/>
      <c r="J13" s="7"/>
      <c r="K13" s="10">
        <v>20000</v>
      </c>
      <c r="L13" s="7">
        <v>20000</v>
      </c>
      <c r="M13" s="7"/>
      <c r="N13" s="7"/>
      <c r="O13" s="10">
        <v>20000</v>
      </c>
      <c r="P13" s="7"/>
      <c r="Q13" s="7"/>
      <c r="R13" s="7"/>
      <c r="S13" s="10"/>
      <c r="T13" s="7"/>
      <c r="U13" s="7"/>
      <c r="V13" s="7"/>
      <c r="W13" s="10"/>
    </row>
    <row r="14" spans="1:23" ht="18" x14ac:dyDescent="0.15">
      <c r="A14" s="7">
        <v>9</v>
      </c>
      <c r="B14" s="8" t="s">
        <v>55</v>
      </c>
      <c r="C14" s="8" t="s">
        <v>56</v>
      </c>
      <c r="D14" s="8"/>
      <c r="E14" s="8" t="s">
        <v>57</v>
      </c>
      <c r="F14" s="8"/>
      <c r="G14" s="9" t="s">
        <v>58</v>
      </c>
      <c r="H14" s="7">
        <v>400</v>
      </c>
      <c r="I14" s="7">
        <v>80</v>
      </c>
      <c r="J14" s="7"/>
      <c r="K14" s="10">
        <v>320</v>
      </c>
      <c r="L14" s="7"/>
      <c r="M14" s="7"/>
      <c r="N14" s="7"/>
      <c r="O14" s="10"/>
      <c r="P14" s="7">
        <v>400</v>
      </c>
      <c r="Q14" s="7">
        <v>80</v>
      </c>
      <c r="R14" s="7"/>
      <c r="S14" s="10">
        <v>320</v>
      </c>
      <c r="T14" s="7"/>
      <c r="U14" s="7"/>
      <c r="V14" s="7"/>
      <c r="W14" s="10"/>
    </row>
    <row r="15" spans="1:23" ht="36" x14ac:dyDescent="0.15">
      <c r="A15" s="7">
        <v>10</v>
      </c>
      <c r="B15" s="8" t="s">
        <v>59</v>
      </c>
      <c r="C15" s="8" t="s">
        <v>56</v>
      </c>
      <c r="D15" s="11"/>
      <c r="E15" s="8" t="s">
        <v>60</v>
      </c>
      <c r="F15" s="8"/>
      <c r="G15" s="9" t="s">
        <v>61</v>
      </c>
      <c r="H15" s="7">
        <v>710</v>
      </c>
      <c r="I15" s="7">
        <v>142</v>
      </c>
      <c r="J15" s="7"/>
      <c r="K15" s="10">
        <v>568</v>
      </c>
      <c r="L15" s="7"/>
      <c r="M15" s="7"/>
      <c r="N15" s="7"/>
      <c r="O15" s="10"/>
      <c r="P15" s="7">
        <v>710</v>
      </c>
      <c r="Q15" s="7">
        <v>142</v>
      </c>
      <c r="R15" s="7"/>
      <c r="S15" s="10">
        <v>568</v>
      </c>
      <c r="T15" s="7"/>
      <c r="U15" s="7"/>
      <c r="V15" s="7"/>
      <c r="W15" s="10"/>
    </row>
    <row r="16" spans="1:23" s="2" customFormat="1" ht="15" customHeight="1" x14ac:dyDescent="0.2">
      <c r="A16" s="5" t="s">
        <v>62</v>
      </c>
      <c r="B16" s="15" t="s">
        <v>63</v>
      </c>
      <c r="C16" s="15"/>
      <c r="D16" s="15"/>
      <c r="E16" s="15"/>
      <c r="F16" s="15"/>
      <c r="G16" s="16"/>
      <c r="H16" s="5">
        <f>SUM(H17:H18)</f>
        <v>7100</v>
      </c>
      <c r="I16" s="5">
        <f t="shared" ref="I16:W16" si="1">SUM(I17:I18)</f>
        <v>0</v>
      </c>
      <c r="J16" s="5">
        <f t="shared" si="1"/>
        <v>0</v>
      </c>
      <c r="K16" s="5">
        <f t="shared" si="1"/>
        <v>7100</v>
      </c>
      <c r="L16" s="5">
        <f t="shared" si="1"/>
        <v>7100</v>
      </c>
      <c r="M16" s="5">
        <f t="shared" si="1"/>
        <v>0</v>
      </c>
      <c r="N16" s="5">
        <f t="shared" si="1"/>
        <v>0</v>
      </c>
      <c r="O16" s="5">
        <f t="shared" si="1"/>
        <v>7100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</row>
    <row r="17" spans="1:23" s="17" customFormat="1" ht="27" x14ac:dyDescent="0.15">
      <c r="A17" s="7">
        <v>1</v>
      </c>
      <c r="B17" s="8" t="s">
        <v>64</v>
      </c>
      <c r="C17" s="8" t="s">
        <v>45</v>
      </c>
      <c r="D17" s="8" t="s">
        <v>65</v>
      </c>
      <c r="E17" s="8"/>
      <c r="F17" s="8"/>
      <c r="G17" s="9" t="s">
        <v>66</v>
      </c>
      <c r="H17" s="7">
        <v>4100</v>
      </c>
      <c r="I17" s="7"/>
      <c r="J17" s="7"/>
      <c r="K17" s="10">
        <v>4100</v>
      </c>
      <c r="L17" s="7">
        <v>4100</v>
      </c>
      <c r="M17" s="7"/>
      <c r="N17" s="7"/>
      <c r="O17" s="10">
        <v>4100</v>
      </c>
      <c r="P17" s="7"/>
      <c r="Q17" s="7"/>
      <c r="R17" s="7"/>
      <c r="S17" s="10"/>
      <c r="T17" s="7"/>
      <c r="U17" s="7"/>
      <c r="V17" s="7"/>
      <c r="W17" s="10"/>
    </row>
    <row r="18" spans="1:23" s="17" customFormat="1" ht="18" x14ac:dyDescent="0.15">
      <c r="A18" s="7">
        <v>2</v>
      </c>
      <c r="B18" s="8" t="s">
        <v>67</v>
      </c>
      <c r="C18" s="8" t="s">
        <v>45</v>
      </c>
      <c r="D18" s="11" t="s">
        <v>68</v>
      </c>
      <c r="E18" s="8"/>
      <c r="F18" s="8"/>
      <c r="G18" s="9" t="s">
        <v>66</v>
      </c>
      <c r="H18" s="7">
        <v>3000</v>
      </c>
      <c r="I18" s="7"/>
      <c r="J18" s="7"/>
      <c r="K18" s="10">
        <v>3000</v>
      </c>
      <c r="L18" s="7">
        <v>3000</v>
      </c>
      <c r="M18" s="7"/>
      <c r="N18" s="7"/>
      <c r="O18" s="10">
        <v>3000</v>
      </c>
      <c r="P18" s="7"/>
      <c r="Q18" s="7"/>
      <c r="R18" s="7"/>
      <c r="S18" s="10"/>
      <c r="T18" s="7"/>
      <c r="U18" s="7"/>
      <c r="V18" s="7"/>
      <c r="W18" s="10"/>
    </row>
    <row r="19" spans="1:23" s="2" customFormat="1" ht="14.25" customHeight="1" x14ac:dyDescent="0.2">
      <c r="A19" s="5" t="s">
        <v>69</v>
      </c>
      <c r="B19" s="15" t="s">
        <v>70</v>
      </c>
      <c r="C19" s="15"/>
      <c r="D19" s="15"/>
      <c r="E19" s="15"/>
      <c r="F19" s="15"/>
      <c r="G19" s="16"/>
      <c r="H19" s="5">
        <f>SUM(H20:H21)</f>
        <v>14750</v>
      </c>
      <c r="I19" s="5">
        <f t="shared" ref="I19:W19" si="2">SUM(I20:I21)</f>
        <v>683</v>
      </c>
      <c r="J19" s="5">
        <f t="shared" si="2"/>
        <v>2177</v>
      </c>
      <c r="K19" s="5">
        <f t="shared" si="2"/>
        <v>11890</v>
      </c>
      <c r="L19" s="5">
        <f t="shared" si="2"/>
        <v>300</v>
      </c>
      <c r="M19" s="5">
        <f t="shared" si="2"/>
        <v>30</v>
      </c>
      <c r="N19" s="5">
        <f t="shared" si="2"/>
        <v>0</v>
      </c>
      <c r="O19" s="5">
        <f t="shared" si="2"/>
        <v>270</v>
      </c>
      <c r="P19" s="5">
        <f t="shared" si="2"/>
        <v>9650</v>
      </c>
      <c r="Q19" s="5">
        <f t="shared" si="2"/>
        <v>623</v>
      </c>
      <c r="R19" s="5">
        <f t="shared" si="2"/>
        <v>0</v>
      </c>
      <c r="S19" s="5">
        <f t="shared" si="2"/>
        <v>9027</v>
      </c>
      <c r="T19" s="5">
        <f t="shared" si="2"/>
        <v>4800</v>
      </c>
      <c r="U19" s="5">
        <f t="shared" si="2"/>
        <v>30</v>
      </c>
      <c r="V19" s="5">
        <f t="shared" si="2"/>
        <v>2177</v>
      </c>
      <c r="W19" s="5">
        <f t="shared" si="2"/>
        <v>2593</v>
      </c>
    </row>
    <row r="20" spans="1:23" ht="18" x14ac:dyDescent="0.15">
      <c r="A20" s="7">
        <v>1</v>
      </c>
      <c r="B20" s="8" t="s">
        <v>71</v>
      </c>
      <c r="C20" s="8" t="s">
        <v>45</v>
      </c>
      <c r="D20" s="8"/>
      <c r="E20" s="8" t="s">
        <v>72</v>
      </c>
      <c r="F20" s="8" t="s">
        <v>73</v>
      </c>
      <c r="G20" s="9" t="s">
        <v>43</v>
      </c>
      <c r="H20" s="7">
        <v>13850</v>
      </c>
      <c r="I20" s="7">
        <v>593</v>
      </c>
      <c r="J20" s="7">
        <v>2177</v>
      </c>
      <c r="K20" s="10">
        <v>11080</v>
      </c>
      <c r="L20" s="7"/>
      <c r="M20" s="7"/>
      <c r="N20" s="7"/>
      <c r="O20" s="10"/>
      <c r="P20" s="7">
        <v>9350</v>
      </c>
      <c r="Q20" s="7">
        <v>593</v>
      </c>
      <c r="R20" s="7"/>
      <c r="S20" s="10">
        <v>8757</v>
      </c>
      <c r="T20" s="7">
        <v>4500</v>
      </c>
      <c r="U20" s="7"/>
      <c r="V20" s="7">
        <v>2177</v>
      </c>
      <c r="W20" s="10">
        <v>2323</v>
      </c>
    </row>
    <row r="21" spans="1:23" s="17" customFormat="1" ht="18" x14ac:dyDescent="0.15">
      <c r="A21" s="7">
        <v>2</v>
      </c>
      <c r="B21" s="8" t="s">
        <v>74</v>
      </c>
      <c r="C21" s="8" t="s">
        <v>75</v>
      </c>
      <c r="D21" s="8" t="s">
        <v>76</v>
      </c>
      <c r="E21" s="8"/>
      <c r="F21" s="8"/>
      <c r="G21" s="9" t="s">
        <v>77</v>
      </c>
      <c r="H21" s="7">
        <v>900</v>
      </c>
      <c r="I21" s="7">
        <v>90</v>
      </c>
      <c r="J21" s="7"/>
      <c r="K21" s="10">
        <v>810</v>
      </c>
      <c r="L21" s="7">
        <v>300</v>
      </c>
      <c r="M21" s="7">
        <v>30</v>
      </c>
      <c r="N21" s="7"/>
      <c r="O21" s="10">
        <v>270</v>
      </c>
      <c r="P21" s="7">
        <v>300</v>
      </c>
      <c r="Q21" s="7">
        <v>30</v>
      </c>
      <c r="R21" s="7"/>
      <c r="S21" s="10">
        <v>270</v>
      </c>
      <c r="T21" s="7">
        <v>300</v>
      </c>
      <c r="U21" s="7">
        <v>30</v>
      </c>
      <c r="V21" s="7"/>
      <c r="W21" s="10">
        <v>270</v>
      </c>
    </row>
    <row r="22" spans="1:23" s="2" customFormat="1" ht="15.75" customHeight="1" x14ac:dyDescent="0.2">
      <c r="A22" s="5" t="s">
        <v>78</v>
      </c>
      <c r="B22" s="15" t="s">
        <v>79</v>
      </c>
      <c r="C22" s="15"/>
      <c r="D22" s="15"/>
      <c r="E22" s="15"/>
      <c r="F22" s="15"/>
      <c r="G22" s="16"/>
      <c r="H22" s="5">
        <f>SUM(H23:H25)</f>
        <v>460</v>
      </c>
      <c r="I22" s="5">
        <f t="shared" ref="I22:W22" si="3">SUM(I23:I25)</f>
        <v>305</v>
      </c>
      <c r="J22" s="5">
        <f t="shared" si="3"/>
        <v>0</v>
      </c>
      <c r="K22" s="5">
        <f t="shared" si="3"/>
        <v>155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 t="shared" si="3"/>
        <v>0</v>
      </c>
      <c r="P22" s="5">
        <f t="shared" si="3"/>
        <v>310</v>
      </c>
      <c r="Q22" s="5">
        <f t="shared" si="3"/>
        <v>155</v>
      </c>
      <c r="R22" s="5">
        <f t="shared" si="3"/>
        <v>0</v>
      </c>
      <c r="S22" s="5">
        <f t="shared" si="3"/>
        <v>155</v>
      </c>
      <c r="T22" s="5">
        <f>SUM(T23:T25)</f>
        <v>150</v>
      </c>
      <c r="U22" s="5">
        <f>SUM(U23:U25)</f>
        <v>150</v>
      </c>
      <c r="V22" s="5">
        <f t="shared" si="3"/>
        <v>0</v>
      </c>
      <c r="W22" s="5">
        <f t="shared" si="3"/>
        <v>0</v>
      </c>
    </row>
    <row r="23" spans="1:23" ht="36" x14ac:dyDescent="0.15">
      <c r="A23" s="7">
        <v>1</v>
      </c>
      <c r="B23" s="8" t="s">
        <v>80</v>
      </c>
      <c r="C23" s="8" t="s">
        <v>56</v>
      </c>
      <c r="D23" s="8"/>
      <c r="E23" s="8" t="s">
        <v>81</v>
      </c>
      <c r="F23" s="8"/>
      <c r="G23" s="9" t="s">
        <v>51</v>
      </c>
      <c r="H23" s="7">
        <v>310</v>
      </c>
      <c r="I23" s="7">
        <v>155</v>
      </c>
      <c r="J23" s="7"/>
      <c r="K23" s="10">
        <v>155</v>
      </c>
      <c r="L23" s="7"/>
      <c r="M23" s="7"/>
      <c r="N23" s="7"/>
      <c r="O23" s="10"/>
      <c r="P23" s="7">
        <v>310</v>
      </c>
      <c r="Q23" s="7">
        <v>155</v>
      </c>
      <c r="R23" s="7"/>
      <c r="S23" s="10">
        <v>155</v>
      </c>
      <c r="T23" s="7"/>
      <c r="U23" s="7"/>
      <c r="V23" s="7"/>
      <c r="W23" s="10"/>
    </row>
    <row r="24" spans="1:23" ht="15" customHeight="1" x14ac:dyDescent="0.15">
      <c r="A24" s="7">
        <v>2</v>
      </c>
      <c r="B24" s="8" t="s">
        <v>82</v>
      </c>
      <c r="C24" s="8" t="s">
        <v>83</v>
      </c>
      <c r="D24" s="8"/>
      <c r="E24" s="8" t="s">
        <v>84</v>
      </c>
      <c r="F24" s="8"/>
      <c r="G24" s="9" t="s">
        <v>43</v>
      </c>
      <c r="H24" s="7">
        <v>50</v>
      </c>
      <c r="I24" s="7">
        <v>50</v>
      </c>
      <c r="J24" s="7"/>
      <c r="K24" s="10"/>
      <c r="L24" s="7"/>
      <c r="M24" s="7"/>
      <c r="N24" s="7"/>
      <c r="O24" s="10"/>
      <c r="P24" s="25"/>
      <c r="Q24" s="25"/>
      <c r="R24" s="7"/>
      <c r="S24" s="10"/>
      <c r="T24" s="7">
        <v>50</v>
      </c>
      <c r="U24" s="7">
        <v>50</v>
      </c>
      <c r="V24" s="7"/>
      <c r="W24" s="10"/>
    </row>
    <row r="25" spans="1:23" ht="18" x14ac:dyDescent="0.15">
      <c r="A25" s="7">
        <v>3</v>
      </c>
      <c r="B25" s="8" t="s">
        <v>85</v>
      </c>
      <c r="C25" s="8" t="s">
        <v>83</v>
      </c>
      <c r="D25" s="8"/>
      <c r="E25" s="8" t="s">
        <v>86</v>
      </c>
      <c r="F25" s="8"/>
      <c r="G25" s="9" t="s">
        <v>43</v>
      </c>
      <c r="H25" s="7">
        <v>100</v>
      </c>
      <c r="I25" s="7">
        <v>100</v>
      </c>
      <c r="J25" s="7"/>
      <c r="K25" s="10"/>
      <c r="L25" s="7"/>
      <c r="M25" s="7"/>
      <c r="N25" s="7"/>
      <c r="O25" s="10"/>
      <c r="P25" s="25"/>
      <c r="Q25" s="25"/>
      <c r="R25" s="7"/>
      <c r="S25" s="10"/>
      <c r="T25" s="7">
        <v>100</v>
      </c>
      <c r="U25" s="7">
        <v>100</v>
      </c>
      <c r="V25" s="7"/>
      <c r="W25" s="10"/>
    </row>
    <row r="26" spans="1:23" s="2" customFormat="1" ht="15" customHeight="1" x14ac:dyDescent="0.2">
      <c r="A26" s="5" t="s">
        <v>87</v>
      </c>
      <c r="B26" s="15" t="s">
        <v>88</v>
      </c>
      <c r="D26" s="18"/>
      <c r="E26" s="18"/>
      <c r="F26" s="18"/>
      <c r="G26" s="16"/>
      <c r="H26" s="5">
        <f>SUM(H27:H28)</f>
        <v>170</v>
      </c>
      <c r="I26" s="5">
        <f t="shared" ref="I26:W26" si="4">SUM(I27:I28)</f>
        <v>100</v>
      </c>
      <c r="J26" s="5">
        <f t="shared" si="4"/>
        <v>70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  <c r="P26" s="5">
        <f>SUM(P27:P28)</f>
        <v>100</v>
      </c>
      <c r="Q26" s="5">
        <f>SUM(Q27:Q28)</f>
        <v>100</v>
      </c>
      <c r="R26" s="5">
        <f t="shared" si="4"/>
        <v>0</v>
      </c>
      <c r="S26" s="5">
        <f t="shared" si="4"/>
        <v>0</v>
      </c>
      <c r="T26" s="5">
        <f t="shared" si="4"/>
        <v>70</v>
      </c>
      <c r="U26" s="5">
        <f t="shared" si="4"/>
        <v>0</v>
      </c>
      <c r="V26" s="5">
        <f t="shared" si="4"/>
        <v>70</v>
      </c>
      <c r="W26" s="5">
        <f t="shared" si="4"/>
        <v>0</v>
      </c>
    </row>
    <row r="27" spans="1:23" s="2" customFormat="1" ht="18" customHeight="1" x14ac:dyDescent="0.2">
      <c r="A27" s="7">
        <v>1</v>
      </c>
      <c r="B27" s="8" t="s">
        <v>89</v>
      </c>
      <c r="C27" s="14" t="s">
        <v>90</v>
      </c>
      <c r="D27" s="43" t="s">
        <v>91</v>
      </c>
      <c r="E27" s="44"/>
      <c r="F27" s="45"/>
      <c r="G27" s="19"/>
      <c r="H27" s="7">
        <v>70</v>
      </c>
      <c r="I27" s="7"/>
      <c r="J27" s="7">
        <v>70</v>
      </c>
      <c r="K27" s="3"/>
      <c r="L27" s="5"/>
      <c r="M27" s="5"/>
      <c r="N27" s="5"/>
      <c r="O27" s="3"/>
      <c r="P27" s="5"/>
      <c r="Q27" s="5"/>
      <c r="R27" s="5"/>
      <c r="S27" s="3"/>
      <c r="T27" s="7">
        <v>70</v>
      </c>
      <c r="U27" s="7"/>
      <c r="V27" s="7">
        <v>70</v>
      </c>
      <c r="W27" s="3"/>
    </row>
    <row r="28" spans="1:23" s="2" customFormat="1" ht="15" customHeight="1" x14ac:dyDescent="0.2">
      <c r="A28" s="7">
        <v>2</v>
      </c>
      <c r="B28" s="26" t="s">
        <v>93</v>
      </c>
      <c r="C28" s="8" t="s">
        <v>83</v>
      </c>
      <c r="D28" s="8"/>
      <c r="E28" s="8"/>
      <c r="F28" s="8"/>
      <c r="G28" s="19"/>
      <c r="H28" s="7">
        <v>100</v>
      </c>
      <c r="I28" s="7">
        <v>100</v>
      </c>
      <c r="J28" s="7"/>
      <c r="K28" s="3"/>
      <c r="L28" s="5"/>
      <c r="M28" s="5"/>
      <c r="N28" s="5"/>
      <c r="O28" s="3"/>
      <c r="P28" s="7">
        <v>100</v>
      </c>
      <c r="Q28" s="7">
        <v>100</v>
      </c>
      <c r="R28" s="5"/>
      <c r="S28" s="3"/>
      <c r="T28" s="18"/>
      <c r="U28" s="18"/>
      <c r="V28" s="7"/>
      <c r="W28" s="3"/>
    </row>
    <row r="29" spans="1:23" s="2" customFormat="1" ht="15.75" customHeight="1" x14ac:dyDescent="0.2">
      <c r="A29" s="47" t="s">
        <v>92</v>
      </c>
      <c r="B29" s="48"/>
      <c r="C29" s="48"/>
      <c r="D29" s="48"/>
      <c r="E29" s="48"/>
      <c r="F29" s="48"/>
      <c r="G29" s="49"/>
      <c r="H29" s="20">
        <f>SUM(H5)+H16+H19+H22+H26</f>
        <v>58040</v>
      </c>
      <c r="I29" s="20">
        <f t="shared" ref="I29:W29" si="5">SUM(I5)+I16+I19+I22+I26</f>
        <v>3000</v>
      </c>
      <c r="J29" s="20">
        <f t="shared" si="5"/>
        <v>2247</v>
      </c>
      <c r="K29" s="20">
        <f t="shared" si="5"/>
        <v>52793</v>
      </c>
      <c r="L29" s="20">
        <f t="shared" si="5"/>
        <v>30700</v>
      </c>
      <c r="M29" s="20">
        <f t="shared" si="5"/>
        <v>260</v>
      </c>
      <c r="N29" s="20">
        <f t="shared" si="5"/>
        <v>0</v>
      </c>
      <c r="O29" s="20">
        <f t="shared" si="5"/>
        <v>30440</v>
      </c>
      <c r="P29" s="20">
        <f t="shared" si="5"/>
        <v>16920</v>
      </c>
      <c r="Q29" s="20">
        <f t="shared" si="5"/>
        <v>1970</v>
      </c>
      <c r="R29" s="20">
        <f t="shared" si="5"/>
        <v>0</v>
      </c>
      <c r="S29" s="20">
        <f t="shared" si="5"/>
        <v>14950</v>
      </c>
      <c r="T29" s="20">
        <f t="shared" si="5"/>
        <v>10420</v>
      </c>
      <c r="U29" s="20">
        <f t="shared" si="5"/>
        <v>770</v>
      </c>
      <c r="V29" s="20">
        <f t="shared" si="5"/>
        <v>2247</v>
      </c>
      <c r="W29" s="20">
        <f t="shared" si="5"/>
        <v>7403</v>
      </c>
    </row>
    <row r="30" spans="1:23" ht="24" customHeight="1" x14ac:dyDescent="0.15">
      <c r="A30" s="46" t="s">
        <v>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</sheetData>
  <mergeCells count="18">
    <mergeCell ref="D27:F27"/>
    <mergeCell ref="A30:W30"/>
    <mergeCell ref="T3:T4"/>
    <mergeCell ref="A29:G29"/>
    <mergeCell ref="A1:W1"/>
    <mergeCell ref="A2:W2"/>
    <mergeCell ref="B3:B4"/>
    <mergeCell ref="A3:A4"/>
    <mergeCell ref="C3:C4"/>
    <mergeCell ref="G3:G4"/>
    <mergeCell ref="H3:H4"/>
    <mergeCell ref="L3:L4"/>
    <mergeCell ref="P3:P4"/>
    <mergeCell ref="I3:K3"/>
    <mergeCell ref="M3:O3"/>
    <mergeCell ref="Q3:S3"/>
    <mergeCell ref="D3:F3"/>
    <mergeCell ref="U3:W3"/>
  </mergeCells>
  <phoneticPr fontId="1" type="noConversion"/>
  <pageMargins left="0.19685039370078741" right="0.19685039370078741" top="0.35433070866141736" bottom="0.35433070866141736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2020-07-03T02:12:40Z</dcterms:modified>
</cp:coreProperties>
</file>